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Pavel\Downloads\"/>
    </mc:Choice>
  </mc:AlternateContent>
  <xr:revisionPtr revIDLastSave="0" documentId="8_{904D4C77-352E-44B3-B08E-87C313A67FD3}" xr6:coauthVersionLast="46" xr6:coauthVersionMax="46" xr10:uidLastSave="{00000000-0000-0000-0000-000000000000}"/>
  <bookViews>
    <workbookView xWindow="-120" yWindow="-120" windowWidth="25440" windowHeight="15390" tabRatio="843" xr2:uid="{00000000-000D-0000-FFFF-FFFF00000000}"/>
  </bookViews>
  <sheets>
    <sheet name="Průvodka odpadu I" sheetId="86" r:id="rId1"/>
    <sheet name="Manuál" sheetId="59" state="hidden" r:id="rId2"/>
    <sheet name="ZPV UOJ 23-39 ranní" sheetId="22" state="hidden" r:id="rId3"/>
    <sheet name="ZPV UOJ 23-39 odpolední" sheetId="23" state="hidden" r:id="rId4"/>
    <sheet name="ZPV 4E5 8047 ranní" sheetId="17" state="hidden" r:id="rId5"/>
    <sheet name="ZL 4E5 8047 ranní" sheetId="37" state="hidden" r:id="rId6"/>
    <sheet name="ZPV 4E5 8047 odpolední" sheetId="28" state="hidden" r:id="rId7"/>
    <sheet name="ZL 4E5 8047 odpolední" sheetId="38" state="hidden" r:id="rId8"/>
  </sheets>
  <definedNames>
    <definedName name="_xlnm.Print_Titles" localSheetId="5">'ZL 4E5 8047 ranní'!$1:$2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22" l="1"/>
  <c r="I9" i="17"/>
  <c r="C1" i="38"/>
  <c r="G25" i="28"/>
  <c r="G24" i="28"/>
  <c r="G23" i="28"/>
  <c r="G22" i="28"/>
  <c r="G21" i="28"/>
  <c r="G20" i="28"/>
  <c r="G19" i="28"/>
  <c r="G18" i="28"/>
  <c r="G17" i="28"/>
  <c r="G16" i="28"/>
  <c r="E25" i="28"/>
  <c r="E24" i="28"/>
  <c r="E23" i="28"/>
  <c r="E22" i="28"/>
  <c r="E21" i="28"/>
  <c r="E20" i="28"/>
  <c r="E19" i="28"/>
  <c r="E18" i="28"/>
  <c r="E17" i="28"/>
  <c r="E16" i="28"/>
  <c r="C25" i="28"/>
  <c r="C24" i="28"/>
  <c r="C23" i="28"/>
  <c r="C22" i="28"/>
  <c r="C21" i="28"/>
  <c r="C20" i="28"/>
  <c r="C19" i="28"/>
  <c r="C18" i="28"/>
  <c r="C17" i="28"/>
  <c r="C16" i="28"/>
  <c r="A25" i="28"/>
  <c r="A24" i="28"/>
  <c r="A23" i="28"/>
  <c r="A22" i="28"/>
  <c r="A21" i="28"/>
  <c r="A20" i="28"/>
  <c r="A19" i="28"/>
  <c r="A18" i="28"/>
  <c r="A17" i="28"/>
  <c r="A16" i="28"/>
  <c r="I10" i="28"/>
  <c r="I9" i="28"/>
  <c r="I10" i="17"/>
  <c r="G25" i="17"/>
  <c r="G24" i="17"/>
  <c r="G23" i="17"/>
  <c r="G22" i="17"/>
  <c r="G21" i="17"/>
  <c r="G20" i="17"/>
  <c r="G19" i="17"/>
  <c r="G18" i="17"/>
  <c r="G17" i="17"/>
  <c r="E25" i="17"/>
  <c r="E24" i="17"/>
  <c r="E23" i="17"/>
  <c r="E22" i="17"/>
  <c r="E21" i="17"/>
  <c r="E20" i="17"/>
  <c r="E19" i="17"/>
  <c r="E18" i="17"/>
  <c r="E17" i="17"/>
  <c r="C25" i="17"/>
  <c r="C24" i="17"/>
  <c r="C23" i="17"/>
  <c r="C22" i="17"/>
  <c r="C21" i="17"/>
  <c r="C20" i="17"/>
  <c r="C19" i="17"/>
  <c r="C18" i="17"/>
  <c r="C17" i="17"/>
  <c r="A25" i="17"/>
  <c r="A24" i="17"/>
  <c r="A23" i="17"/>
  <c r="A22" i="17"/>
  <c r="A21" i="17"/>
  <c r="A20" i="17"/>
  <c r="A19" i="17"/>
  <c r="A18" i="17"/>
  <c r="A17" i="17"/>
  <c r="G16" i="17"/>
  <c r="E16" i="17"/>
  <c r="C16" i="17"/>
  <c r="A16" i="17"/>
  <c r="C1" i="37"/>
  <c r="B37" i="28"/>
  <c r="G37" i="28" s="1"/>
  <c r="B36" i="17"/>
  <c r="G36" i="17" s="1"/>
  <c r="B36" i="23"/>
  <c r="G36" i="23" s="1"/>
  <c r="B36" i="22"/>
  <c r="G36" i="22" s="1"/>
  <c r="K1" i="28"/>
  <c r="K1" i="17"/>
  <c r="K1" i="23"/>
  <c r="F4" i="28"/>
  <c r="F4" i="17"/>
  <c r="F4" i="23"/>
  <c r="K1" i="22"/>
</calcChain>
</file>

<file path=xl/sharedStrings.xml><?xml version="1.0" encoding="utf-8"?>
<sst xmlns="http://schemas.openxmlformats.org/spreadsheetml/2006/main" count="537" uniqueCount="212">
  <si>
    <t>Datum:</t>
  </si>
  <si>
    <t>EPNO</t>
  </si>
  <si>
    <t>Dopravce:</t>
  </si>
  <si>
    <t>Razítko a podpis:</t>
  </si>
  <si>
    <t>PRŮVODKA ODPADU - ČESTNÉ PROHLÁŠENÍ - DODACÍ LIST</t>
  </si>
  <si>
    <t>ve smyslu zákona č. 185/2001 Sb. v platném znění a prováděcích právních předpisů</t>
  </si>
  <si>
    <t>Zákazník:</t>
  </si>
  <si>
    <t>ODPAD (zařazení podle Katalogu odpadů)</t>
  </si>
  <si>
    <t xml:space="preserve"> Adresa/sídlo:</t>
  </si>
  <si>
    <t>Kategorie odpadu</t>
  </si>
  <si>
    <t>Odpad zařazený podle Katalogu odpadů jako odpad ostatní</t>
  </si>
  <si>
    <t>O</t>
  </si>
  <si>
    <t>Odpad zařazený podle Katalogu odpadů jako odpad nebezpečný</t>
  </si>
  <si>
    <t>N</t>
  </si>
  <si>
    <t xml:space="preserve"> IČ:</t>
  </si>
  <si>
    <t>O/N</t>
  </si>
  <si>
    <t>Zařízení provozovatele, ve kterém je možné odpad upravit, využít nebo odstranit:</t>
  </si>
  <si>
    <t>Sklad</t>
  </si>
  <si>
    <t>S-NO</t>
  </si>
  <si>
    <t>S-OO1</t>
  </si>
  <si>
    <t>S-OO3</t>
  </si>
  <si>
    <t>Jiné:</t>
  </si>
  <si>
    <t xml:space="preserve">ČESTNÉ PROHLÁŠENÍ </t>
  </si>
  <si>
    <t>Dodávaný odpad odpovídá svým původem a vlastnostmi informacím obsaženým v základním popisu odpadu, který byl předán spolu s první z řady dodávek odpadu do zařízení.</t>
  </si>
  <si>
    <t>K datu předání této opakované dodávky odpadu do zařízení nedošlo ke změně surovin a technologie procesu, ve kterém odpad vzniká nebo dalším změnám, které by ovlivnily kvalitativní ukazatele odpadu klíčové pro možnost přijetí odpadu do zařízení a všechny údaje uvedené v této průvodce jsou úplné a pravdivé.</t>
  </si>
  <si>
    <t>V případě pravidelného ověřování kritických ukazatelů je odpad do zařízení dodáván opakovaně pouze v případě, že nejsou kritické ukazatele překročeny</t>
  </si>
  <si>
    <t>Poznámky:</t>
  </si>
  <si>
    <t>ANO</t>
  </si>
  <si>
    <t>Návod k vyplnění záznamů o provozu vozidla (ZPV) a zakázkových listů</t>
  </si>
  <si>
    <t>Při vyplňování záznamů o provozu vozidel (ZPV) a zakázkových listů postupovat následujícím způsobem:</t>
  </si>
  <si>
    <t>Dispečer vyplní pouze zeleně označená políčka !!!!!</t>
  </si>
  <si>
    <r>
      <t xml:space="preserve">List "1.strana" </t>
    </r>
    <r>
      <rPr>
        <sz val="9"/>
        <rFont val="Tahoma"/>
        <family val="2"/>
        <charset val="238"/>
      </rPr>
      <t>- vyplnit:</t>
    </r>
  </si>
  <si>
    <t>1/ datum začátku výkonu - po zadání se automaticky zkopíruje do všech stazek a zakázkových listů</t>
  </si>
  <si>
    <t>2/ číslo stazky ve struktuře rok-měsíc-den-pořadové číslo stazky</t>
  </si>
  <si>
    <t>Příklad: pro stazku na 20.listopadu 2008 vyplní do příslušného políčka 8112000</t>
  </si>
  <si>
    <t>Ve všech ostatních stazkách se poté automaticky vytvoří číselná řada (např.8112001, 8112002 atd.)</t>
  </si>
  <si>
    <t>3/ podpis dispečera - uvede se celé jméno dispečera, který stazku připravuje</t>
  </si>
  <si>
    <r>
      <t>Listy - "ZPV příslušná RZ směna"</t>
    </r>
    <r>
      <rPr>
        <sz val="9"/>
        <rFont val="Tahoma"/>
        <family val="2"/>
        <charset val="238"/>
      </rPr>
      <t xml:space="preserve"> - KUKA vozy - vyplnit:</t>
    </r>
  </si>
  <si>
    <t>1/ jméno a příjmení řidiče</t>
  </si>
  <si>
    <t>2/ jména a příjmení posádky</t>
  </si>
  <si>
    <t>3/ obce na svozové trasy v pořadí, ve kterém se sváží</t>
  </si>
  <si>
    <t>4/ místo vykládky</t>
  </si>
  <si>
    <t>5/ druh nákladu</t>
  </si>
  <si>
    <r>
      <t>Listy - "ZPV příslušná RZ směna"</t>
    </r>
    <r>
      <rPr>
        <sz val="9"/>
        <rFont val="Tahoma"/>
        <family val="2"/>
        <charset val="238"/>
      </rPr>
      <t xml:space="preserve"> - kontejnerová a užitková vozidla:</t>
    </r>
  </si>
  <si>
    <t xml:space="preserve">Nevyplňovat žádné údaje, všechna data se automaticky zkopírují ze zakázkového listu !!!! </t>
  </si>
  <si>
    <r>
      <t>Listy - "ZL příslušná RZ směna"</t>
    </r>
    <r>
      <rPr>
        <sz val="9"/>
        <rFont val="Tahoma"/>
        <family val="2"/>
        <charset val="238"/>
      </rPr>
      <t xml:space="preserve"> - kontejnerová a užitková vozidla - vyplnit:</t>
    </r>
  </si>
  <si>
    <t>1/ zákazník - identifikace zákazníka, pro kterého se jízda provádí</t>
  </si>
  <si>
    <t xml:space="preserve">    (název firmy nebo jméno a příjmení fyzické osoby)</t>
  </si>
  <si>
    <t>2/ stanoviště - vymezení místa, na které je prováděna přeprava</t>
  </si>
  <si>
    <t xml:space="preserve">    (např.adresa sídla firmy, ozančení překládací stanice, označení trvalého stanoviště kontejneru apod.)</t>
  </si>
  <si>
    <t>3/ kód odpadu - označení odpadu, který je přepravován</t>
  </si>
  <si>
    <t>4/ LM - identifikace likvidačního místa, ve kterém bude odpad odstraněn nebo dočasně uložen</t>
  </si>
  <si>
    <t xml:space="preserve">    (např.EKOLA skládka, Březinka skládka, SITA, EKOPART, EKOLA sklad N apod.)</t>
  </si>
  <si>
    <t>Z položek 1/-4/ se data zkopírují do příslušné stazky !!!</t>
  </si>
  <si>
    <t>5/ manipulace - znakem X označit příslušný druh manipulace (přistavení, výměna, stažení)</t>
  </si>
  <si>
    <t>6/ poznámky - uvést cokoliv, co je nutné pro provedení jízdy</t>
  </si>
  <si>
    <t xml:space="preserve">    (např. EPNO, telefon na zákazníka, apod.)</t>
  </si>
  <si>
    <t>Pro snazší orientaci jsou příslušné listy barevně označeny (stejná barva = stejné vozidlo, přip. stejná směna)</t>
  </si>
  <si>
    <t>Dopravce</t>
  </si>
  <si>
    <t>Stanoviště vozidla</t>
  </si>
  <si>
    <t xml:space="preserve">ZAZNAM O DOBĚ ŘÍZENÍ VOZIDLA, </t>
  </si>
  <si>
    <t>EKOLA České Libchavy, s.r.o.</t>
  </si>
  <si>
    <t>EKOLA České Libchavy s.r.o.</t>
  </si>
  <si>
    <r>
      <t xml:space="preserve">BEZPEČNOSTNÍCH PŘESTÁVKÁCH A DOBĚ ODPOČINKU                 </t>
    </r>
    <r>
      <rPr>
        <b/>
        <sz val="10"/>
        <rFont val="Tahoma"/>
        <family val="2"/>
        <charset val="238"/>
      </rPr>
      <t>č.</t>
    </r>
  </si>
  <si>
    <t>561 14 České Libchavy č.172</t>
  </si>
  <si>
    <t xml:space="preserve">(Vyhláška č. 478/2000 sb.) </t>
  </si>
  <si>
    <t>pokračování je na listě č.</t>
  </si>
  <si>
    <t>Datum začátku výkonu:</t>
  </si>
  <si>
    <t>SPZ</t>
  </si>
  <si>
    <t>Tovární značka</t>
  </si>
  <si>
    <t>Typ</t>
  </si>
  <si>
    <t>Druh a zařízení</t>
  </si>
  <si>
    <t>Užit.hmotnost v t.</t>
  </si>
  <si>
    <t>Druh pohonu</t>
  </si>
  <si>
    <t>Osádka vozidla jméno a příjmení</t>
  </si>
  <si>
    <t>Pracovní zařazení</t>
  </si>
  <si>
    <t xml:space="preserve">Motorové vozidlo   </t>
  </si>
  <si>
    <t>UOJ 23-39</t>
  </si>
  <si>
    <t>RENAULT</t>
  </si>
  <si>
    <t>D 260</t>
  </si>
  <si>
    <t>NA</t>
  </si>
  <si>
    <t>NM</t>
  </si>
  <si>
    <t>řidič</t>
  </si>
  <si>
    <t xml:space="preserve">1.Přípojné vozidlo </t>
  </si>
  <si>
    <t>x</t>
  </si>
  <si>
    <t>posádka</t>
  </si>
  <si>
    <t xml:space="preserve">2.Přípojné vozidlo </t>
  </si>
  <si>
    <t>Přepravce</t>
  </si>
  <si>
    <t>Místo nakládky</t>
  </si>
  <si>
    <t>Místo vykládky</t>
  </si>
  <si>
    <t>Druh nákladu a hmotnost</t>
  </si>
  <si>
    <t>Čas přistavení</t>
  </si>
  <si>
    <t>Začátek přepravního výkonu (datum,místo,čas)                52</t>
  </si>
  <si>
    <t>Konec přepravního výkonu (datum,místo,čas)                  53</t>
  </si>
  <si>
    <t>EKOLA</t>
  </si>
  <si>
    <t xml:space="preserve">DAMOTRANS </t>
  </si>
  <si>
    <t>SERVIS</t>
  </si>
  <si>
    <t xml:space="preserve">Stav počítadla km po příjezdu            </t>
  </si>
  <si>
    <t xml:space="preserve">Stav počítadla km před odjezdem       </t>
  </si>
  <si>
    <t xml:space="preserve">Rozdíl km (ř. 54 mínus 55)                 </t>
  </si>
  <si>
    <t>Pohonné hmoty a oleje v litrech</t>
  </si>
  <si>
    <t>Počáteční stav PHM</t>
  </si>
  <si>
    <t>Dispozice pro osádku</t>
  </si>
  <si>
    <t>Objednatel přepravy</t>
  </si>
  <si>
    <t>Nákup PHM</t>
  </si>
  <si>
    <t>DENNÍ KONTROLA VOZIDLA A PŘÍPOJNÉHO VOZIDLA</t>
  </si>
  <si>
    <t>Spotřeba</t>
  </si>
  <si>
    <t xml:space="preserve">1.kontrola stavu hladiny oleje (vozidlo, nástavba ) </t>
  </si>
  <si>
    <t xml:space="preserve">5.kontrola funkčnosti nástavby </t>
  </si>
  <si>
    <t>9.kontrola CAR terminálu</t>
  </si>
  <si>
    <t>Konečný stav PHM</t>
  </si>
  <si>
    <t>2.kontrola osvětlení vozidla</t>
  </si>
  <si>
    <t>6.kontrola PHM</t>
  </si>
  <si>
    <t>10.kontrola OOPP</t>
  </si>
  <si>
    <t>Ostatní</t>
  </si>
  <si>
    <t>3.kontrola cel. stavu vozidla                 (skla, kabina, nástavba)</t>
  </si>
  <si>
    <t>7.kontrola vzduch. Soustavy</t>
  </si>
  <si>
    <t>11.kontrola mob.telefonu</t>
  </si>
  <si>
    <t>4.kontrola disku a pneu.      (tlak, vzorek, přetažení kol)</t>
  </si>
  <si>
    <t>8.kontrola čidel GPS</t>
  </si>
  <si>
    <t>Zkontroloval:</t>
  </si>
  <si>
    <t>Záznam o zdržení a průběhu jízdy, provozních poměrech a podmínkách</t>
  </si>
  <si>
    <t>Záznam kontrolních orgánů</t>
  </si>
  <si>
    <t>Podpis dispečera</t>
  </si>
  <si>
    <t>Podpis odpovědné osoby dopravce</t>
  </si>
  <si>
    <t>Řidič vozidla je zodpovědný dle §1 odst.6 Vyhl. Č.187/94 sb. ve znění vyhl. 48/98 za vedení tohoto záznamu.</t>
  </si>
  <si>
    <t>Záznam musí mít během provozu vozidla při sobě a předložit jej na vyzvání k tomu oprávněným orgánům.</t>
  </si>
  <si>
    <t>Dopravce je povinen vést záznamy o provozu vozidla a záznamy uchovávat po dobu 5 let od ukočení přepravy (Zákon č.111/1994 Sb., ve znění zákona č.304/1997 Sb.)</t>
  </si>
  <si>
    <t>ÚSTÍ NAD ORLICÍ</t>
  </si>
  <si>
    <t>EKOLA Č.L.</t>
  </si>
  <si>
    <t>SKO</t>
  </si>
  <si>
    <t>4E5 8047</t>
  </si>
  <si>
    <t>MERCEDES</t>
  </si>
  <si>
    <t>ACTROS</t>
  </si>
  <si>
    <t>3E9 8379</t>
  </si>
  <si>
    <t xml:space="preserve">PANAV </t>
  </si>
  <si>
    <t>PVC30M</t>
  </si>
  <si>
    <t>NP</t>
  </si>
  <si>
    <t>RANNÍ</t>
  </si>
  <si>
    <t>datum:</t>
  </si>
  <si>
    <t>ranní</t>
  </si>
  <si>
    <t xml:space="preserve">řidič: </t>
  </si>
  <si>
    <t>HÁJEK R.</t>
  </si>
  <si>
    <t>závozník:</t>
  </si>
  <si>
    <t>vozidlo:</t>
  </si>
  <si>
    <t>vyplňuje dispečink</t>
  </si>
  <si>
    <t>vyplňuje řidič</t>
  </si>
  <si>
    <t>p.č.</t>
  </si>
  <si>
    <t>zákazník</t>
  </si>
  <si>
    <t>číslo smlouvy, IČO</t>
  </si>
  <si>
    <t>přistavení</t>
  </si>
  <si>
    <t xml:space="preserve">výměna </t>
  </si>
  <si>
    <t>stažení</t>
  </si>
  <si>
    <t>kód odpadu</t>
  </si>
  <si>
    <t>LM</t>
  </si>
  <si>
    <t>číslo kontejneru</t>
  </si>
  <si>
    <t>hmotnost (číslo váženky)</t>
  </si>
  <si>
    <t>počet ujetých km</t>
  </si>
  <si>
    <t>doba nakládky,vykládky</t>
  </si>
  <si>
    <t>sólo, souprava</t>
  </si>
  <si>
    <t>prostoje</t>
  </si>
  <si>
    <t>podpis řidiče</t>
  </si>
  <si>
    <t>FIRMY CHOCEŇ</t>
  </si>
  <si>
    <t>X</t>
  </si>
  <si>
    <t>200301</t>
  </si>
  <si>
    <t>EKOLA Skládka</t>
  </si>
  <si>
    <t>Na firmu</t>
  </si>
  <si>
    <t>sólo</t>
  </si>
  <si>
    <t>Stanoviště:</t>
  </si>
  <si>
    <t>PŘEKLADIŠTĚ</t>
  </si>
  <si>
    <t>poznámky:</t>
  </si>
  <si>
    <t>SOUPRAVA ABROLL</t>
  </si>
  <si>
    <t>Na Ekolu</t>
  </si>
  <si>
    <t>souprava</t>
  </si>
  <si>
    <t>KOS</t>
  </si>
  <si>
    <t>EKOLA ČL</t>
  </si>
  <si>
    <t>JABLONNÉ Nad ORLICÍ</t>
  </si>
  <si>
    <t xml:space="preserve">SOUPRAVA ABROLL </t>
  </si>
  <si>
    <t>160213    200135</t>
  </si>
  <si>
    <t>EKOPART VAMBERK</t>
  </si>
  <si>
    <t>ČESKÉ LIBCHAVY</t>
  </si>
  <si>
    <t>1X ABROLL - ODVOZ "N" ODPADU</t>
  </si>
  <si>
    <t>ODPOLEDNÍ</t>
  </si>
  <si>
    <t>odpolední</t>
  </si>
  <si>
    <t>VODŇANSKÁ DRŮBEŽ</t>
  </si>
  <si>
    <t>EKOLA skládka</t>
  </si>
  <si>
    <t>SKOŘENICE</t>
  </si>
  <si>
    <t xml:space="preserve">VÝMĚNA 1 x MSTS                                                  (BÝVALÝ "INTERGAL") </t>
  </si>
  <si>
    <t>JABLONNÉ NAD ORLICÍ</t>
  </si>
  <si>
    <t>SOUPRAVA ABROLL - VÝMĚNA</t>
  </si>
  <si>
    <t>RZ:</t>
  </si>
  <si>
    <r>
      <t>Způsob vyplňování:</t>
    </r>
    <r>
      <rPr>
        <i/>
        <sz val="7"/>
        <rFont val="Arial"/>
        <family val="2"/>
        <charset val="238"/>
      </rPr>
      <t xml:space="preserve"> odpovídající údaj označte popisem nebo X.</t>
    </r>
  </si>
  <si>
    <t>Název odpadu</t>
  </si>
  <si>
    <r>
      <t xml:space="preserve">Katalogové číslo                                      </t>
    </r>
    <r>
      <rPr>
        <sz val="8"/>
        <rFont val="Arial"/>
        <family val="2"/>
        <charset val="238"/>
      </rPr>
      <t>(dle Katalogu odpadů)</t>
    </r>
  </si>
  <si>
    <t>Specifikace</t>
  </si>
  <si>
    <t>Kompostárna</t>
  </si>
  <si>
    <t>Biodegradace</t>
  </si>
  <si>
    <t xml:space="preserve">Prohlašujeme, že se jedná o  odpad vzniklý na území obce při činnosti fyzických osob podle §4, písm.B, zákona č.185/2001 Sb., ve znění pozdějších předpisů se sníženou 15% sazbou DPH.  </t>
  </si>
  <si>
    <t>ID číslo smlouvy:</t>
  </si>
  <si>
    <t>Odpad, kterému byla kat. nebezpečný odpad přiřazena v souladu s § 6 odst. 1 písm. a) nebo c) a § 6 odst. 2 zákona č. 185/2001 Sb. a nemá v Katalogu odpadů kat. číslo označené *</t>
  </si>
  <si>
    <t>Identifikační údaje původce odpadu</t>
  </si>
  <si>
    <t>IČZ:</t>
  </si>
  <si>
    <t>IČP:</t>
  </si>
  <si>
    <t xml:space="preserve"> IČZ:</t>
  </si>
  <si>
    <t xml:space="preserve"> IČP:</t>
  </si>
  <si>
    <t xml:space="preserve"> Název, jméno a příjmení:</t>
  </si>
  <si>
    <t>Recyklace</t>
  </si>
  <si>
    <t>IČ:</t>
  </si>
  <si>
    <t xml:space="preserve"> Název / jméno a příjmení / adresa provozovny:</t>
  </si>
  <si>
    <t>Identifikační údaje dodavatele odpadu</t>
  </si>
  <si>
    <t>TZS</t>
  </si>
  <si>
    <t>IČZÚJ: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</si>
</sst>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;@"/>
  </numFmts>
  <fonts count="51" x14ac:knownFonts="1">
    <font>
      <sz val="10"/>
      <name val="Arial CE"/>
      <charset val="238"/>
    </font>
    <font>
      <sz val="10"/>
      <name val="Tahoma"/>
      <family val="2"/>
      <charset val="238"/>
    </font>
    <font>
      <b/>
      <i/>
      <sz val="10"/>
      <name val="Tahoma"/>
      <family val="2"/>
      <charset val="238"/>
    </font>
    <font>
      <i/>
      <sz val="8"/>
      <name val="Tahoma"/>
      <family val="2"/>
      <charset val="238"/>
    </font>
    <font>
      <sz val="8"/>
      <name val="Tahoma"/>
      <family val="2"/>
      <charset val="238"/>
    </font>
    <font>
      <sz val="9"/>
      <name val="Tahoma"/>
      <family val="2"/>
      <charset val="238"/>
    </font>
    <font>
      <b/>
      <sz val="10"/>
      <name val="Tahoma"/>
      <family val="2"/>
      <charset val="238"/>
    </font>
    <font>
      <sz val="8"/>
      <name val="Arial CE"/>
      <charset val="238"/>
    </font>
    <font>
      <b/>
      <i/>
      <sz val="6"/>
      <name val="Tahoma"/>
      <family val="2"/>
      <charset val="238"/>
    </font>
    <font>
      <b/>
      <sz val="14"/>
      <name val="Tahoma"/>
      <family val="2"/>
      <charset val="238"/>
    </font>
    <font>
      <b/>
      <sz val="8"/>
      <name val="Tahoma"/>
      <family val="2"/>
      <charset val="238"/>
    </font>
    <font>
      <b/>
      <sz val="12"/>
      <name val="Tahoma"/>
      <family val="2"/>
      <charset val="238"/>
    </font>
    <font>
      <sz val="14"/>
      <name val="Tahoma"/>
      <family val="2"/>
      <charset val="238"/>
    </font>
    <font>
      <b/>
      <sz val="11"/>
      <name val="Tahoma"/>
      <family val="2"/>
      <charset val="238"/>
    </font>
    <font>
      <b/>
      <sz val="9"/>
      <name val="Tahoma"/>
      <family val="2"/>
      <charset val="238"/>
    </font>
    <font>
      <b/>
      <sz val="9"/>
      <color indexed="18"/>
      <name val="Tahoma"/>
      <family val="2"/>
      <charset val="238"/>
    </font>
    <font>
      <b/>
      <sz val="9"/>
      <color indexed="10"/>
      <name val="Tahoma"/>
      <family val="2"/>
      <charset val="238"/>
    </font>
    <font>
      <sz val="9"/>
      <color indexed="10"/>
      <name val="Tahoma"/>
      <family val="2"/>
      <charset val="238"/>
    </font>
    <font>
      <sz val="9"/>
      <color indexed="14"/>
      <name val="Tahoma"/>
      <family val="2"/>
      <charset val="238"/>
    </font>
    <font>
      <b/>
      <sz val="12"/>
      <name val="Arial CE"/>
      <charset val="238"/>
    </font>
    <font>
      <b/>
      <i/>
      <sz val="14"/>
      <name val="Tahoma"/>
      <family val="2"/>
      <charset val="238"/>
    </font>
    <font>
      <b/>
      <i/>
      <sz val="16"/>
      <name val="Tahoma"/>
      <family val="2"/>
      <charset val="238"/>
    </font>
    <font>
      <b/>
      <sz val="14"/>
      <color indexed="10"/>
      <name val="Tahoma"/>
      <family val="2"/>
      <charset val="238"/>
    </font>
    <font>
      <b/>
      <sz val="14"/>
      <color indexed="10"/>
      <name val="Arial CE"/>
      <charset val="238"/>
    </font>
    <font>
      <b/>
      <sz val="16"/>
      <name val="Tahoma"/>
      <family val="2"/>
      <charset val="238"/>
    </font>
    <font>
      <sz val="16"/>
      <name val="Tahoma"/>
      <family val="2"/>
      <charset val="238"/>
    </font>
    <font>
      <b/>
      <sz val="16"/>
      <name val="Arial CE"/>
      <charset val="238"/>
    </font>
    <font>
      <b/>
      <sz val="16"/>
      <color indexed="10"/>
      <name val="Tahoma"/>
      <family val="2"/>
      <charset val="238"/>
    </font>
    <font>
      <b/>
      <sz val="11"/>
      <color indexed="10"/>
      <name val="Tahoma"/>
      <family val="2"/>
      <charset val="238"/>
    </font>
    <font>
      <u/>
      <sz val="10"/>
      <color theme="10"/>
      <name val="Arial CE"/>
      <charset val="238"/>
    </font>
    <font>
      <u/>
      <sz val="10"/>
      <color theme="11"/>
      <name val="Arial CE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b/>
      <sz val="11"/>
      <name val="Arial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b/>
      <sz val="11"/>
      <name val="Arial CE"/>
      <family val="2"/>
      <charset val="238"/>
    </font>
    <font>
      <b/>
      <sz val="13"/>
      <name val="Arial"/>
      <family val="2"/>
      <charset val="238"/>
    </font>
    <font>
      <sz val="10"/>
      <name val="Arial"/>
      <family val="2"/>
      <charset val="238"/>
    </font>
    <font>
      <sz val="6"/>
      <name val="Arial"/>
      <family val="2"/>
      <charset val="238"/>
    </font>
    <font>
      <i/>
      <u/>
      <sz val="7"/>
      <name val="Arial"/>
      <family val="2"/>
      <charset val="238"/>
    </font>
    <font>
      <i/>
      <sz val="7"/>
      <name val="Arial"/>
      <family val="2"/>
      <charset val="238"/>
    </font>
    <font>
      <sz val="7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sz val="7.5"/>
      <name val="Arial"/>
      <family val="2"/>
      <charset val="238"/>
    </font>
    <font>
      <b/>
      <sz val="7.5"/>
      <name val="Arial"/>
      <family val="2"/>
      <charset val="238"/>
    </font>
    <font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21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dashed">
        <color auto="1"/>
      </top>
      <bottom style="medium">
        <color auto="1"/>
      </bottom>
      <diagonal/>
    </border>
    <border>
      <left/>
      <right style="thin">
        <color auto="1"/>
      </right>
      <top style="dash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dashed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ashed">
        <color auto="1"/>
      </bottom>
      <diagonal/>
    </border>
    <border>
      <left/>
      <right style="thin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dashed">
        <color auto="1"/>
      </top>
      <bottom style="medium">
        <color auto="1"/>
      </bottom>
      <diagonal/>
    </border>
    <border>
      <left/>
      <right/>
      <top style="dashed">
        <color auto="1"/>
      </top>
      <bottom style="medium">
        <color auto="1"/>
      </bottom>
      <diagonal/>
    </border>
    <border>
      <left/>
      <right style="double">
        <color auto="1"/>
      </right>
      <top style="dashed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8">
    <xf numFmtId="0" fontId="0" fillId="0" borderId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2" fillId="0" borderId="0"/>
    <xf numFmtId="0" fontId="40" fillId="0" borderId="0"/>
    <xf numFmtId="0" fontId="50" fillId="0" borderId="0"/>
  </cellStyleXfs>
  <cellXfs count="451">
    <xf numFmtId="0" fontId="0" fillId="0" borderId="0" xfId="0"/>
    <xf numFmtId="0" fontId="1" fillId="0" borderId="1" xfId="0" applyFont="1" applyBorder="1"/>
    <xf numFmtId="0" fontId="1" fillId="0" borderId="0" xfId="0" applyFont="1"/>
    <xf numFmtId="0" fontId="3" fillId="0" borderId="0" xfId="0" applyFont="1" applyBorder="1"/>
    <xf numFmtId="0" fontId="3" fillId="0" borderId="2" xfId="0" applyFont="1" applyBorder="1"/>
    <xf numFmtId="0" fontId="3" fillId="0" borderId="0" xfId="0" applyFont="1"/>
    <xf numFmtId="0" fontId="5" fillId="0" borderId="3" xfId="0" applyFont="1" applyBorder="1"/>
    <xf numFmtId="0" fontId="5" fillId="0" borderId="1" xfId="0" applyFont="1" applyBorder="1"/>
    <xf numFmtId="0" fontId="5" fillId="0" borderId="0" xfId="0" applyFont="1"/>
    <xf numFmtId="0" fontId="5" fillId="0" borderId="2" xfId="0" applyFont="1" applyBorder="1"/>
    <xf numFmtId="0" fontId="5" fillId="0" borderId="0" xfId="0" applyFont="1" applyBorder="1"/>
    <xf numFmtId="0" fontId="1" fillId="0" borderId="2" xfId="0" applyFont="1" applyBorder="1"/>
    <xf numFmtId="0" fontId="1" fillId="0" borderId="0" xfId="0" applyFont="1" applyBorder="1"/>
    <xf numFmtId="0" fontId="6" fillId="0" borderId="3" xfId="0" applyFont="1" applyBorder="1"/>
    <xf numFmtId="0" fontId="4" fillId="0" borderId="0" xfId="0" applyFont="1" applyBorder="1"/>
    <xf numFmtId="0" fontId="3" fillId="0" borderId="4" xfId="0" applyFont="1" applyBorder="1"/>
    <xf numFmtId="0" fontId="4" fillId="0" borderId="5" xfId="0" applyFont="1" applyBorder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 applyAlignment="1"/>
    <xf numFmtId="0" fontId="4" fillId="0" borderId="11" xfId="0" applyFont="1" applyBorder="1"/>
    <xf numFmtId="0" fontId="4" fillId="0" borderId="9" xfId="0" applyFont="1" applyBorder="1" applyAlignment="1">
      <alignment horizontal="center"/>
    </xf>
    <xf numFmtId="0" fontId="3" fillId="0" borderId="12" xfId="0" applyFont="1" applyBorder="1"/>
    <xf numFmtId="0" fontId="4" fillId="0" borderId="13" xfId="0" applyFont="1" applyBorder="1" applyAlignment="1">
      <alignment horizontal="center"/>
    </xf>
    <xf numFmtId="0" fontId="4" fillId="0" borderId="13" xfId="0" applyFont="1" applyBorder="1" applyAlignment="1"/>
    <xf numFmtId="0" fontId="4" fillId="0" borderId="14" xfId="0" applyFont="1" applyBorder="1" applyAlignment="1">
      <alignment vertical="top"/>
    </xf>
    <xf numFmtId="0" fontId="4" fillId="0" borderId="15" xfId="0" applyFont="1" applyBorder="1" applyAlignment="1">
      <alignment vertical="top"/>
    </xf>
    <xf numFmtId="0" fontId="4" fillId="0" borderId="15" xfId="0" applyFont="1" applyBorder="1"/>
    <xf numFmtId="0" fontId="4" fillId="0" borderId="16" xfId="0" applyFont="1" applyBorder="1"/>
    <xf numFmtId="0" fontId="4" fillId="0" borderId="17" xfId="0" applyFont="1" applyBorder="1"/>
    <xf numFmtId="0" fontId="4" fillId="0" borderId="0" xfId="0" applyFont="1"/>
    <xf numFmtId="0" fontId="4" fillId="0" borderId="18" xfId="0" applyFont="1" applyBorder="1"/>
    <xf numFmtId="0" fontId="4" fillId="0" borderId="10" xfId="0" applyFont="1" applyBorder="1"/>
    <xf numFmtId="0" fontId="4" fillId="0" borderId="19" xfId="0" applyFont="1" applyBorder="1" applyAlignment="1">
      <alignment horizontal="right"/>
    </xf>
    <xf numFmtId="0" fontId="4" fillId="0" borderId="15" xfId="0" applyFont="1" applyBorder="1" applyAlignment="1">
      <alignment horizontal="left"/>
    </xf>
    <xf numFmtId="0" fontId="4" fillId="0" borderId="20" xfId="0" applyFont="1" applyBorder="1" applyAlignment="1">
      <alignment horizontal="right"/>
    </xf>
    <xf numFmtId="0" fontId="4" fillId="0" borderId="3" xfId="0" applyFont="1" applyBorder="1"/>
    <xf numFmtId="0" fontId="4" fillId="0" borderId="1" xfId="0" applyFont="1" applyBorder="1"/>
    <xf numFmtId="0" fontId="8" fillId="0" borderId="0" xfId="0" applyFont="1"/>
    <xf numFmtId="0" fontId="4" fillId="0" borderId="21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1" fillId="0" borderId="12" xfId="0" applyFont="1" applyBorder="1"/>
    <xf numFmtId="0" fontId="4" fillId="0" borderId="12" xfId="0" applyFont="1" applyBorder="1" applyAlignment="1"/>
    <xf numFmtId="0" fontId="6" fillId="0" borderId="1" xfId="0" applyFont="1" applyBorder="1"/>
    <xf numFmtId="0" fontId="1" fillId="0" borderId="25" xfId="0" applyFont="1" applyBorder="1"/>
    <xf numFmtId="0" fontId="3" fillId="0" borderId="25" xfId="0" applyFont="1" applyBorder="1"/>
    <xf numFmtId="0" fontId="1" fillId="0" borderId="26" xfId="0" applyFont="1" applyBorder="1"/>
    <xf numFmtId="0" fontId="1" fillId="0" borderId="27" xfId="0" applyFont="1" applyBorder="1" applyAlignment="1"/>
    <xf numFmtId="0" fontId="3" fillId="0" borderId="25" xfId="0" applyFont="1" applyBorder="1" applyAlignment="1"/>
    <xf numFmtId="0" fontId="1" fillId="0" borderId="9" xfId="0" applyFont="1" applyBorder="1"/>
    <xf numFmtId="0" fontId="3" fillId="0" borderId="15" xfId="0" applyFont="1" applyBorder="1"/>
    <xf numFmtId="164" fontId="1" fillId="0" borderId="8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6" fillId="0" borderId="28" xfId="0" applyFont="1" applyFill="1" applyBorder="1" applyAlignment="1">
      <alignment vertical="center" wrapText="1"/>
    </xf>
    <xf numFmtId="0" fontId="1" fillId="2" borderId="29" xfId="0" applyFont="1" applyFill="1" applyBorder="1" applyAlignment="1">
      <alignment vertical="center" wrapText="1"/>
    </xf>
    <xf numFmtId="0" fontId="9" fillId="2" borderId="30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6" fillId="0" borderId="11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6" fillId="0" borderId="31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wrapText="1"/>
    </xf>
    <xf numFmtId="164" fontId="6" fillId="0" borderId="30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/>
    </xf>
    <xf numFmtId="0" fontId="6" fillId="0" borderId="32" xfId="0" applyFont="1" applyFill="1" applyBorder="1" applyAlignment="1">
      <alignment horizontal="center" vertical="center" wrapText="1"/>
    </xf>
    <xf numFmtId="0" fontId="14" fillId="0" borderId="0" xfId="0" applyFont="1"/>
    <xf numFmtId="0" fontId="16" fillId="0" borderId="0" xfId="0" applyFont="1" applyFill="1"/>
    <xf numFmtId="0" fontId="4" fillId="2" borderId="7" xfId="0" applyFont="1" applyFill="1" applyBorder="1" applyAlignment="1"/>
    <xf numFmtId="0" fontId="17" fillId="0" borderId="0" xfId="0" applyFont="1"/>
    <xf numFmtId="0" fontId="18" fillId="0" borderId="0" xfId="0" applyFont="1"/>
    <xf numFmtId="0" fontId="1" fillId="0" borderId="0" xfId="0" applyFont="1" applyBorder="1" applyAlignment="1">
      <alignment wrapText="1"/>
    </xf>
    <xf numFmtId="0" fontId="13" fillId="0" borderId="33" xfId="0" applyFont="1" applyFill="1" applyBorder="1" applyAlignment="1">
      <alignment horizontal="center" vertical="center"/>
    </xf>
    <xf numFmtId="0" fontId="13" fillId="0" borderId="33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11" fillId="2" borderId="33" xfId="0" applyFont="1" applyFill="1" applyBorder="1" applyAlignment="1">
      <alignment horizontal="center" vertical="center" wrapText="1"/>
    </xf>
    <xf numFmtId="0" fontId="11" fillId="2" borderId="35" xfId="0" applyFont="1" applyFill="1" applyBorder="1" applyAlignment="1">
      <alignment horizontal="center" vertical="center" wrapText="1"/>
    </xf>
    <xf numFmtId="49" fontId="11" fillId="2" borderId="33" xfId="0" applyNumberFormat="1" applyFont="1" applyFill="1" applyBorder="1" applyAlignment="1">
      <alignment horizontal="center" vertical="center" wrapText="1"/>
    </xf>
    <xf numFmtId="0" fontId="1" fillId="0" borderId="27" xfId="0" applyFont="1" applyBorder="1"/>
    <xf numFmtId="0" fontId="10" fillId="0" borderId="36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left" vertical="top" wrapText="1"/>
    </xf>
    <xf numFmtId="0" fontId="1" fillId="0" borderId="3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wrapText="1"/>
    </xf>
    <xf numFmtId="0" fontId="1" fillId="0" borderId="34" xfId="0" applyFont="1" applyFill="1" applyBorder="1" applyAlignment="1">
      <alignment wrapText="1"/>
    </xf>
    <xf numFmtId="0" fontId="1" fillId="0" borderId="34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wrapText="1"/>
    </xf>
    <xf numFmtId="0" fontId="1" fillId="0" borderId="27" xfId="0" applyFont="1" applyFill="1" applyBorder="1" applyAlignment="1">
      <alignment horizontal="left" vertical="top" wrapText="1"/>
    </xf>
    <xf numFmtId="0" fontId="1" fillId="0" borderId="27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left" vertical="top" wrapText="1"/>
    </xf>
    <xf numFmtId="0" fontId="1" fillId="0" borderId="37" xfId="0" applyFont="1" applyFill="1" applyBorder="1" applyAlignment="1">
      <alignment horizontal="left" vertical="top" wrapText="1"/>
    </xf>
    <xf numFmtId="0" fontId="4" fillId="0" borderId="24" xfId="0" applyFont="1" applyFill="1" applyBorder="1" applyAlignment="1">
      <alignment horizontal="center" vertical="top" wrapText="1"/>
    </xf>
    <xf numFmtId="0" fontId="4" fillId="0" borderId="11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20" fontId="27" fillId="0" borderId="33" xfId="0" applyNumberFormat="1" applyFont="1" applyFill="1" applyBorder="1" applyAlignment="1">
      <alignment horizontal="center" vertical="center" wrapText="1"/>
    </xf>
    <xf numFmtId="0" fontId="22" fillId="4" borderId="33" xfId="0" applyFont="1" applyFill="1" applyBorder="1" applyAlignment="1">
      <alignment horizontal="center" vertical="center" wrapText="1"/>
    </xf>
    <xf numFmtId="49" fontId="28" fillId="0" borderId="33" xfId="0" applyNumberFormat="1" applyFont="1" applyFill="1" applyBorder="1" applyAlignment="1">
      <alignment horizontal="center" vertical="center" wrapText="1"/>
    </xf>
    <xf numFmtId="0" fontId="22" fillId="5" borderId="33" xfId="0" applyFont="1" applyFill="1" applyBorder="1" applyAlignment="1">
      <alignment horizontal="center" vertical="center" wrapText="1"/>
    </xf>
    <xf numFmtId="0" fontId="37" fillId="0" borderId="0" xfId="0" applyFont="1"/>
    <xf numFmtId="0" fontId="36" fillId="0" borderId="0" xfId="0" applyFont="1"/>
    <xf numFmtId="0" fontId="38" fillId="0" borderId="0" xfId="0" applyFont="1"/>
    <xf numFmtId="0" fontId="33" fillId="0" borderId="0" xfId="0" applyFont="1" applyAlignment="1">
      <alignment horizontal="left"/>
    </xf>
    <xf numFmtId="0" fontId="0" fillId="0" borderId="0" xfId="0"/>
    <xf numFmtId="0" fontId="4" fillId="0" borderId="69" xfId="0" applyFont="1" applyBorder="1" applyAlignment="1">
      <alignment horizontal="center"/>
    </xf>
    <xf numFmtId="0" fontId="4" fillId="0" borderId="78" xfId="0" applyFont="1" applyBorder="1"/>
    <xf numFmtId="0" fontId="4" fillId="2" borderId="69" xfId="0" applyFont="1" applyFill="1" applyBorder="1" applyAlignment="1">
      <alignment horizontal="center"/>
    </xf>
    <xf numFmtId="0" fontId="4" fillId="0" borderId="96" xfId="0" applyFont="1" applyBorder="1"/>
    <xf numFmtId="0" fontId="4" fillId="0" borderId="92" xfId="0" applyFont="1" applyBorder="1" applyAlignment="1"/>
    <xf numFmtId="0" fontId="4" fillId="0" borderId="69" xfId="0" applyFont="1" applyFill="1" applyBorder="1" applyAlignment="1">
      <alignment horizontal="center"/>
    </xf>
    <xf numFmtId="0" fontId="4" fillId="0" borderId="97" xfId="0" applyFont="1" applyBorder="1"/>
    <xf numFmtId="0" fontId="10" fillId="2" borderId="69" xfId="0" applyFont="1" applyFill="1" applyBorder="1" applyAlignment="1">
      <alignment horizontal="center"/>
    </xf>
    <xf numFmtId="0" fontId="14" fillId="2" borderId="69" xfId="0" applyFont="1" applyFill="1" applyBorder="1" applyAlignment="1">
      <alignment horizontal="center"/>
    </xf>
    <xf numFmtId="0" fontId="4" fillId="0" borderId="90" xfId="0" applyFont="1" applyBorder="1" applyAlignment="1">
      <alignment vertical="center"/>
    </xf>
    <xf numFmtId="0" fontId="4" fillId="0" borderId="103" xfId="0" applyFont="1" applyBorder="1" applyAlignment="1">
      <alignment vertical="center"/>
    </xf>
    <xf numFmtId="0" fontId="4" fillId="0" borderId="92" xfId="0" applyFont="1" applyBorder="1"/>
    <xf numFmtId="0" fontId="4" fillId="2" borderId="69" xfId="0" applyFont="1" applyFill="1" applyBorder="1" applyAlignment="1"/>
    <xf numFmtId="0" fontId="4" fillId="0" borderId="73" xfId="0" applyFont="1" applyBorder="1" applyAlignment="1">
      <alignment horizontal="left"/>
    </xf>
    <xf numFmtId="0" fontId="4" fillId="0" borderId="74" xfId="0" applyFont="1" applyBorder="1"/>
    <xf numFmtId="0" fontId="4" fillId="0" borderId="91" xfId="0" applyFont="1" applyBorder="1" applyAlignment="1"/>
    <xf numFmtId="0" fontId="4" fillId="0" borderId="103" xfId="0" applyFont="1" applyBorder="1" applyAlignment="1"/>
    <xf numFmtId="0" fontId="4" fillId="0" borderId="91" xfId="0" applyFont="1" applyBorder="1" applyAlignment="1">
      <alignment horizontal="left"/>
    </xf>
    <xf numFmtId="0" fontId="6" fillId="2" borderId="69" xfId="0" applyFont="1" applyFill="1" applyBorder="1" applyAlignment="1">
      <alignment horizontal="center"/>
    </xf>
    <xf numFmtId="11" fontId="4" fillId="0" borderId="69" xfId="0" applyNumberFormat="1" applyFont="1" applyFill="1" applyBorder="1" applyAlignment="1">
      <alignment horizontal="center"/>
    </xf>
    <xf numFmtId="0" fontId="4" fillId="0" borderId="0" xfId="0" applyFont="1" applyBorder="1" applyAlignment="1"/>
    <xf numFmtId="0" fontId="4" fillId="0" borderId="96" xfId="0" applyFont="1" applyBorder="1" applyAlignment="1">
      <alignment horizontal="center"/>
    </xf>
    <xf numFmtId="0" fontId="4" fillId="0" borderId="92" xfId="0" applyFont="1" applyBorder="1" applyAlignment="1">
      <alignment horizontal="center"/>
    </xf>
    <xf numFmtId="0" fontId="44" fillId="0" borderId="66" xfId="0" applyFont="1" applyFill="1" applyBorder="1" applyAlignment="1">
      <alignment horizontal="right" vertical="center" wrapText="1"/>
    </xf>
    <xf numFmtId="0" fontId="32" fillId="0" borderId="66" xfId="0" applyFont="1" applyBorder="1" applyAlignment="1">
      <alignment vertical="center" wrapText="1"/>
    </xf>
    <xf numFmtId="0" fontId="44" fillId="0" borderId="66" xfId="0" applyFont="1" applyBorder="1" applyAlignment="1">
      <alignment vertical="center"/>
    </xf>
    <xf numFmtId="0" fontId="32" fillId="0" borderId="66" xfId="0" applyFont="1" applyBorder="1" applyAlignment="1">
      <alignment vertical="center"/>
    </xf>
    <xf numFmtId="0" fontId="45" fillId="0" borderId="66" xfId="0" applyFont="1" applyBorder="1" applyAlignment="1">
      <alignment vertical="center" wrapText="1"/>
    </xf>
    <xf numFmtId="0" fontId="45" fillId="0" borderId="66" xfId="0" applyFont="1" applyBorder="1" applyAlignment="1">
      <alignment vertical="center"/>
    </xf>
    <xf numFmtId="0" fontId="32" fillId="0" borderId="67" xfId="0" applyFont="1" applyBorder="1" applyAlignment="1">
      <alignment vertical="center"/>
    </xf>
    <xf numFmtId="0" fontId="45" fillId="0" borderId="60" xfId="0" applyFont="1" applyBorder="1" applyAlignment="1">
      <alignment horizontal="center"/>
    </xf>
    <xf numFmtId="0" fontId="45" fillId="0" borderId="110" xfId="0" applyFont="1" applyFill="1" applyBorder="1" applyAlignment="1">
      <alignment horizontal="left" wrapText="1"/>
    </xf>
    <xf numFmtId="0" fontId="45" fillId="0" borderId="106" xfId="0" applyFont="1" applyFill="1" applyBorder="1" applyAlignment="1">
      <alignment horizontal="left" wrapText="1"/>
    </xf>
    <xf numFmtId="0" fontId="35" fillId="0" borderId="108" xfId="0" applyFont="1" applyFill="1" applyBorder="1" applyAlignment="1">
      <alignment horizontal="center" vertical="center" wrapText="1"/>
    </xf>
    <xf numFmtId="0" fontId="35" fillId="0" borderId="97" xfId="0" applyFont="1" applyFill="1" applyBorder="1" applyAlignment="1">
      <alignment horizontal="center" vertical="center" wrapText="1"/>
    </xf>
    <xf numFmtId="0" fontId="49" fillId="0" borderId="77" xfId="0" applyFont="1" applyBorder="1" applyAlignment="1">
      <alignment horizontal="left" vertical="center" wrapText="1"/>
    </xf>
    <xf numFmtId="0" fontId="49" fillId="0" borderId="77" xfId="0" applyFont="1" applyBorder="1" applyAlignment="1">
      <alignment horizontal="center" vertical="center" wrapText="1"/>
    </xf>
    <xf numFmtId="0" fontId="49" fillId="0" borderId="83" xfId="0" applyFont="1" applyBorder="1" applyAlignment="1">
      <alignment horizontal="center" vertical="center" wrapText="1"/>
    </xf>
    <xf numFmtId="0" fontId="49" fillId="0" borderId="2" xfId="0" applyFont="1" applyBorder="1" applyAlignment="1">
      <alignment horizontal="left" vertical="center" wrapText="1"/>
    </xf>
    <xf numFmtId="0" fontId="49" fillId="0" borderId="0" xfId="0" applyFont="1" applyBorder="1" applyAlignment="1">
      <alignment horizontal="left" vertical="center" wrapText="1"/>
    </xf>
    <xf numFmtId="0" fontId="49" fillId="0" borderId="0" xfId="0" applyFont="1" applyBorder="1" applyAlignment="1">
      <alignment horizontal="center" vertical="center" wrapText="1"/>
    </xf>
    <xf numFmtId="0" fontId="32" fillId="0" borderId="0" xfId="0" applyFont="1" applyBorder="1" applyAlignment="1"/>
    <xf numFmtId="0" fontId="32" fillId="0" borderId="42" xfId="0" applyFont="1" applyBorder="1" applyAlignment="1"/>
    <xf numFmtId="0" fontId="32" fillId="0" borderId="55" xfId="0" applyFont="1" applyBorder="1" applyAlignment="1">
      <alignment horizontal="left"/>
    </xf>
    <xf numFmtId="0" fontId="49" fillId="0" borderId="56" xfId="0" applyFont="1" applyBorder="1" applyAlignment="1">
      <alignment horizontal="left" vertical="center" wrapText="1"/>
    </xf>
    <xf numFmtId="0" fontId="49" fillId="0" borderId="56" xfId="0" applyFont="1" applyBorder="1" applyAlignment="1">
      <alignment horizontal="center" vertical="center" wrapText="1"/>
    </xf>
    <xf numFmtId="0" fontId="49" fillId="0" borderId="104" xfId="0" applyFont="1" applyBorder="1" applyAlignment="1">
      <alignment horizontal="center" vertical="center" wrapText="1"/>
    </xf>
    <xf numFmtId="0" fontId="49" fillId="0" borderId="84" xfId="0" applyFont="1" applyBorder="1" applyAlignment="1">
      <alignment horizontal="left" vertical="center" wrapText="1"/>
    </xf>
    <xf numFmtId="0" fontId="49" fillId="0" borderId="84" xfId="0" applyFont="1" applyBorder="1" applyAlignment="1">
      <alignment vertical="center" wrapText="1"/>
    </xf>
    <xf numFmtId="0" fontId="49" fillId="0" borderId="111" xfId="0" applyFont="1" applyBorder="1" applyAlignment="1">
      <alignment vertical="center" wrapText="1"/>
    </xf>
    <xf numFmtId="0" fontId="32" fillId="0" borderId="12" xfId="0" applyFont="1" applyBorder="1" applyAlignment="1"/>
    <xf numFmtId="0" fontId="32" fillId="0" borderId="43" xfId="0" applyFont="1" applyBorder="1" applyAlignment="1"/>
    <xf numFmtId="0" fontId="44" fillId="0" borderId="63" xfId="0" applyFont="1" applyBorder="1" applyAlignment="1">
      <alignment horizontal="center" vertical="center" wrapText="1"/>
    </xf>
    <xf numFmtId="0" fontId="44" fillId="0" borderId="64" xfId="0" applyFont="1" applyBorder="1" applyAlignment="1">
      <alignment horizontal="center" vertical="center" wrapText="1"/>
    </xf>
    <xf numFmtId="0" fontId="44" fillId="0" borderId="64" xfId="0" applyFont="1" applyBorder="1" applyAlignment="1">
      <alignment vertical="center" wrapText="1"/>
    </xf>
    <xf numFmtId="0" fontId="44" fillId="0" borderId="65" xfId="0" applyFont="1" applyBorder="1" applyAlignment="1">
      <alignment vertical="center" wrapText="1"/>
    </xf>
    <xf numFmtId="0" fontId="44" fillId="0" borderId="70" xfId="0" applyFont="1" applyBorder="1" applyAlignment="1">
      <alignment vertical="center" wrapText="1"/>
    </xf>
    <xf numFmtId="0" fontId="45" fillId="0" borderId="12" xfId="0" applyFont="1" applyBorder="1" applyAlignment="1"/>
    <xf numFmtId="0" fontId="44" fillId="0" borderId="6" xfId="0" applyFont="1" applyBorder="1" applyAlignment="1">
      <alignment horizontal="center" vertical="center" wrapText="1"/>
    </xf>
    <xf numFmtId="0" fontId="46" fillId="4" borderId="57" xfId="0" applyFont="1" applyFill="1" applyBorder="1" applyAlignment="1">
      <alignment horizontal="left" vertical="center"/>
    </xf>
    <xf numFmtId="0" fontId="45" fillId="0" borderId="0" xfId="0" applyFont="1" applyBorder="1" applyAlignment="1">
      <alignment vertical="top"/>
    </xf>
    <xf numFmtId="0" fontId="45" fillId="0" borderId="42" xfId="0" applyFont="1" applyBorder="1" applyAlignment="1">
      <alignment vertical="top"/>
    </xf>
    <xf numFmtId="0" fontId="47" fillId="0" borderId="12" xfId="0" applyFont="1" applyBorder="1" applyAlignment="1"/>
    <xf numFmtId="0" fontId="45" fillId="0" borderId="77" xfId="0" applyFont="1" applyBorder="1" applyAlignment="1">
      <alignment vertical="top"/>
    </xf>
    <xf numFmtId="0" fontId="45" fillId="0" borderId="118" xfId="0" applyFont="1" applyBorder="1" applyAlignment="1">
      <alignment vertical="top"/>
    </xf>
    <xf numFmtId="0" fontId="45" fillId="0" borderId="71" xfId="0" applyFont="1" applyBorder="1" applyAlignment="1"/>
    <xf numFmtId="0" fontId="0" fillId="0" borderId="59" xfId="0" applyBorder="1"/>
    <xf numFmtId="0" fontId="45" fillId="0" borderId="0" xfId="0" applyFont="1" applyBorder="1" applyAlignment="1"/>
    <xf numFmtId="0" fontId="45" fillId="0" borderId="60" xfId="0" applyFont="1" applyBorder="1" applyAlignment="1"/>
    <xf numFmtId="0" fontId="45" fillId="0" borderId="56" xfId="0" applyFont="1" applyBorder="1" applyAlignment="1"/>
    <xf numFmtId="0" fontId="45" fillId="0" borderId="104" xfId="0" applyFont="1" applyBorder="1" applyAlignment="1"/>
    <xf numFmtId="0" fontId="45" fillId="0" borderId="0" xfId="0" applyFont="1" applyBorder="1" applyAlignment="1">
      <alignment horizontal="center"/>
    </xf>
    <xf numFmtId="0" fontId="46" fillId="4" borderId="59" xfId="0" applyFont="1" applyFill="1" applyBorder="1" applyAlignment="1">
      <alignment horizontal="left" vertical="center"/>
    </xf>
    <xf numFmtId="0" fontId="47" fillId="0" borderId="77" xfId="0" applyFont="1" applyBorder="1" applyAlignment="1">
      <alignment vertical="top"/>
    </xf>
    <xf numFmtId="0" fontId="47" fillId="0" borderId="0" xfId="0" applyFont="1" applyBorder="1" applyAlignment="1">
      <alignment vertical="top"/>
    </xf>
    <xf numFmtId="0" fontId="39" fillId="2" borderId="3" xfId="0" applyFont="1" applyFill="1" applyBorder="1" applyAlignment="1">
      <alignment horizontal="center" vertical="center" wrapText="1"/>
    </xf>
    <xf numFmtId="0" fontId="39" fillId="2" borderId="1" xfId="0" applyFont="1" applyFill="1" applyBorder="1" applyAlignment="1">
      <alignment horizontal="center" vertical="center" wrapText="1"/>
    </xf>
    <xf numFmtId="0" fontId="39" fillId="2" borderId="5" xfId="0" applyFont="1" applyFill="1" applyBorder="1" applyAlignment="1">
      <alignment horizontal="center" vertical="center" wrapText="1"/>
    </xf>
    <xf numFmtId="0" fontId="46" fillId="4" borderId="116" xfId="0" applyFont="1" applyFill="1" applyBorder="1" applyAlignment="1">
      <alignment horizontal="left" vertical="center"/>
    </xf>
    <xf numFmtId="0" fontId="46" fillId="4" borderId="117" xfId="0" applyFont="1" applyFill="1" applyBorder="1" applyAlignment="1">
      <alignment horizontal="left" vertical="center"/>
    </xf>
    <xf numFmtId="0" fontId="46" fillId="4" borderId="115" xfId="0" applyFont="1" applyFill="1" applyBorder="1" applyAlignment="1">
      <alignment horizontal="left" vertical="center"/>
    </xf>
    <xf numFmtId="0" fontId="45" fillId="0" borderId="61" xfId="0" applyFont="1" applyBorder="1" applyAlignment="1">
      <alignment horizontal="center" vertical="top"/>
    </xf>
    <xf numFmtId="0" fontId="45" fillId="0" borderId="0" xfId="0" applyFont="1" applyBorder="1" applyAlignment="1">
      <alignment horizontal="center" vertical="top"/>
    </xf>
    <xf numFmtId="0" fontId="45" fillId="0" borderId="60" xfId="0" applyFont="1" applyBorder="1" applyAlignment="1">
      <alignment horizontal="center" vertical="top"/>
    </xf>
    <xf numFmtId="0" fontId="45" fillId="0" borderId="0" xfId="0" applyFont="1" applyBorder="1" applyAlignment="1">
      <alignment horizontal="center"/>
    </xf>
    <xf numFmtId="0" fontId="45" fillId="0" borderId="56" xfId="0" applyFont="1" applyBorder="1" applyAlignment="1">
      <alignment horizontal="center"/>
    </xf>
    <xf numFmtId="0" fontId="47" fillId="0" borderId="82" xfId="0" applyFont="1" applyBorder="1" applyAlignment="1">
      <alignment horizontal="left" vertical="center" wrapText="1" indent="1"/>
    </xf>
    <xf numFmtId="0" fontId="47" fillId="0" borderId="75" xfId="0" applyFont="1" applyBorder="1" applyAlignment="1">
      <alignment horizontal="left" vertical="center" wrapText="1" indent="1"/>
    </xf>
    <xf numFmtId="0" fontId="47" fillId="0" borderId="61" xfId="0" applyFont="1" applyBorder="1" applyAlignment="1">
      <alignment horizontal="left" vertical="center" wrapText="1" indent="1"/>
    </xf>
    <xf numFmtId="0" fontId="47" fillId="0" borderId="25" xfId="0" applyFont="1" applyBorder="1" applyAlignment="1">
      <alignment horizontal="left" vertical="center" wrapText="1" indent="1"/>
    </xf>
    <xf numFmtId="0" fontId="47" fillId="0" borderId="105" xfId="0" applyFont="1" applyBorder="1" applyAlignment="1">
      <alignment horizontal="left" vertical="center" wrapText="1" indent="1"/>
    </xf>
    <xf numFmtId="0" fontId="47" fillId="0" borderId="89" xfId="0" applyFont="1" applyBorder="1" applyAlignment="1">
      <alignment horizontal="left" vertical="center" wrapText="1" indent="1"/>
    </xf>
    <xf numFmtId="0" fontId="44" fillId="0" borderId="95" xfId="0" applyFont="1" applyFill="1" applyBorder="1" applyAlignment="1">
      <alignment horizontal="left" vertical="center" wrapText="1"/>
    </xf>
    <xf numFmtId="0" fontId="44" fillId="0" borderId="84" xfId="0" applyFont="1" applyFill="1" applyBorder="1" applyAlignment="1">
      <alignment horizontal="left" vertical="center" wrapText="1"/>
    </xf>
    <xf numFmtId="0" fontId="44" fillId="0" borderId="102" xfId="0" applyFont="1" applyFill="1" applyBorder="1" applyAlignment="1">
      <alignment horizontal="left" vertical="center" wrapText="1"/>
    </xf>
    <xf numFmtId="0" fontId="44" fillId="0" borderId="94" xfId="0" applyFont="1" applyFill="1" applyBorder="1" applyAlignment="1">
      <alignment horizontal="left" vertical="center" wrapText="1"/>
    </xf>
    <xf numFmtId="0" fontId="44" fillId="0" borderId="73" xfId="0" applyFont="1" applyFill="1" applyBorder="1" applyAlignment="1">
      <alignment horizontal="left" vertical="center" wrapText="1"/>
    </xf>
    <xf numFmtId="0" fontId="44" fillId="0" borderId="19" xfId="0" applyFont="1" applyFill="1" applyBorder="1" applyAlignment="1">
      <alignment horizontal="left" vertical="center" wrapText="1"/>
    </xf>
    <xf numFmtId="0" fontId="46" fillId="6" borderId="21" xfId="0" applyFont="1" applyFill="1" applyBorder="1" applyAlignment="1">
      <alignment horizontal="center" vertical="center" wrapText="1"/>
    </xf>
    <xf numFmtId="0" fontId="45" fillId="6" borderId="41" xfId="0" applyFont="1" applyFill="1" applyBorder="1" applyAlignment="1"/>
    <xf numFmtId="0" fontId="45" fillId="6" borderId="18" xfId="0" applyFont="1" applyFill="1" applyBorder="1" applyAlignment="1"/>
    <xf numFmtId="0" fontId="44" fillId="0" borderId="68" xfId="0" applyFont="1" applyBorder="1" applyAlignment="1">
      <alignment horizontal="left" vertical="center" wrapText="1"/>
    </xf>
    <xf numFmtId="0" fontId="44" fillId="0" borderId="58" xfId="0" applyFont="1" applyBorder="1" applyAlignment="1">
      <alignment horizontal="left" vertical="center"/>
    </xf>
    <xf numFmtId="0" fontId="44" fillId="0" borderId="62" xfId="0" applyFont="1" applyBorder="1" applyAlignment="1">
      <alignment horizontal="left" vertical="center"/>
    </xf>
    <xf numFmtId="0" fontId="44" fillId="0" borderId="90" xfId="0" applyFont="1" applyBorder="1" applyAlignment="1">
      <alignment horizontal="left" vertical="center" wrapText="1"/>
    </xf>
    <xf numFmtId="0" fontId="44" fillId="0" borderId="91" xfId="0" applyFont="1" applyBorder="1" applyAlignment="1">
      <alignment horizontal="left" vertical="center"/>
    </xf>
    <xf numFmtId="0" fontId="44" fillId="0" borderId="92" xfId="0" applyFont="1" applyBorder="1" applyAlignment="1">
      <alignment horizontal="left" vertical="center"/>
    </xf>
    <xf numFmtId="0" fontId="44" fillId="0" borderId="2" xfId="0" applyFont="1" applyBorder="1" applyAlignment="1">
      <alignment horizontal="left" vertical="center" wrapText="1"/>
    </xf>
    <xf numFmtId="0" fontId="44" fillId="0" borderId="0" xfId="0" applyFont="1" applyBorder="1" applyAlignment="1">
      <alignment horizontal="left" vertical="center"/>
    </xf>
    <xf numFmtId="0" fontId="44" fillId="0" borderId="73" xfId="0" applyFont="1" applyBorder="1" applyAlignment="1">
      <alignment horizontal="left" vertical="center"/>
    </xf>
    <xf numFmtId="0" fontId="44" fillId="0" borderId="74" xfId="0" applyFont="1" applyBorder="1" applyAlignment="1">
      <alignment horizontal="left" vertical="center"/>
    </xf>
    <xf numFmtId="0" fontId="49" fillId="0" borderId="76" xfId="0" applyFont="1" applyBorder="1" applyAlignment="1">
      <alignment horizontal="left" vertical="center" wrapText="1"/>
    </xf>
    <xf numFmtId="0" fontId="49" fillId="0" borderId="77" xfId="0" applyFont="1" applyBorder="1" applyAlignment="1">
      <alignment horizontal="left" vertical="center" wrapText="1"/>
    </xf>
    <xf numFmtId="0" fontId="31" fillId="6" borderId="58" xfId="0" applyFont="1" applyFill="1" applyBorder="1" applyAlignment="1">
      <alignment horizontal="center" vertical="center"/>
    </xf>
    <xf numFmtId="0" fontId="32" fillId="6" borderId="58" xfId="0" applyFont="1" applyFill="1" applyBorder="1" applyAlignment="1">
      <alignment horizontal="center" vertical="center"/>
    </xf>
    <xf numFmtId="0" fontId="32" fillId="6" borderId="62" xfId="0" applyFont="1" applyFill="1" applyBorder="1" applyAlignment="1">
      <alignment horizontal="center" vertical="center"/>
    </xf>
    <xf numFmtId="0" fontId="44" fillId="0" borderId="63" xfId="0" applyFont="1" applyBorder="1" applyAlignment="1">
      <alignment horizontal="center" vertical="center"/>
    </xf>
    <xf numFmtId="0" fontId="46" fillId="0" borderId="28" xfId="0" applyFont="1" applyFill="1" applyBorder="1" applyAlignment="1">
      <alignment horizontal="left" vertical="center"/>
    </xf>
    <xf numFmtId="0" fontId="46" fillId="0" borderId="51" xfId="0" applyFont="1" applyFill="1" applyBorder="1" applyAlignment="1">
      <alignment horizontal="left" vertical="center"/>
    </xf>
    <xf numFmtId="0" fontId="46" fillId="0" borderId="30" xfId="0" applyFont="1" applyFill="1" applyBorder="1" applyAlignment="1">
      <alignment horizontal="left" vertical="center"/>
    </xf>
    <xf numFmtId="0" fontId="49" fillId="0" borderId="56" xfId="0" applyFont="1" applyBorder="1" applyAlignment="1">
      <alignment horizontal="left" vertical="center" wrapText="1"/>
    </xf>
    <xf numFmtId="0" fontId="49" fillId="0" borderId="85" xfId="0" applyFont="1" applyBorder="1" applyAlignment="1">
      <alignment horizontal="left" vertical="top" wrapText="1"/>
    </xf>
    <xf numFmtId="0" fontId="49" fillId="0" borderId="84" xfId="0" applyFont="1" applyBorder="1" applyAlignment="1">
      <alignment horizontal="left" vertical="top" wrapText="1"/>
    </xf>
    <xf numFmtId="0" fontId="44" fillId="0" borderId="58" xfId="0" applyFont="1" applyBorder="1" applyAlignment="1">
      <alignment horizontal="left" vertical="center" wrapText="1"/>
    </xf>
    <xf numFmtId="0" fontId="44" fillId="0" borderId="87" xfId="0" applyFont="1" applyBorder="1" applyAlignment="1">
      <alignment horizontal="left" vertical="center" wrapText="1"/>
    </xf>
    <xf numFmtId="0" fontId="44" fillId="0" borderId="4" xfId="0" applyFont="1" applyBorder="1" applyAlignment="1">
      <alignment horizontal="left" vertical="center" wrapText="1"/>
    </xf>
    <xf numFmtId="0" fontId="44" fillId="0" borderId="12" xfId="0" applyFont="1" applyBorder="1" applyAlignment="1">
      <alignment horizontal="left" vertical="center" wrapText="1"/>
    </xf>
    <xf numFmtId="0" fontId="44" fillId="0" borderId="26" xfId="0" applyFont="1" applyBorder="1" applyAlignment="1">
      <alignment horizontal="left" vertical="center" wrapText="1"/>
    </xf>
    <xf numFmtId="0" fontId="49" fillId="0" borderId="59" xfId="0" applyFont="1" applyBorder="1" applyAlignment="1">
      <alignment horizontal="center" vertical="center" wrapText="1"/>
    </xf>
    <xf numFmtId="0" fontId="49" fillId="0" borderId="60" xfId="0" applyFont="1" applyBorder="1" applyAlignment="1">
      <alignment horizontal="center" vertical="center" wrapText="1"/>
    </xf>
    <xf numFmtId="0" fontId="49" fillId="0" borderId="54" xfId="0" applyFont="1" applyBorder="1" applyAlignment="1">
      <alignment horizontal="center" vertical="center" wrapText="1"/>
    </xf>
    <xf numFmtId="0" fontId="49" fillId="0" borderId="71" xfId="0" applyFont="1" applyBorder="1" applyAlignment="1">
      <alignment horizontal="center" vertical="center" wrapText="1"/>
    </xf>
    <xf numFmtId="0" fontId="45" fillId="0" borderId="114" xfId="0" applyFont="1" applyBorder="1" applyAlignment="1">
      <alignment horizontal="center" vertical="center" wrapText="1"/>
    </xf>
    <xf numFmtId="0" fontId="45" fillId="0" borderId="12" xfId="0" applyFont="1" applyBorder="1" applyAlignment="1">
      <alignment horizontal="center" vertical="center" wrapText="1"/>
    </xf>
    <xf numFmtId="0" fontId="46" fillId="4" borderId="59" xfId="0" applyFont="1" applyFill="1" applyBorder="1" applyAlignment="1">
      <alignment horizontal="left" vertical="top"/>
    </xf>
    <xf numFmtId="0" fontId="46" fillId="4" borderId="0" xfId="0" applyFont="1" applyFill="1" applyBorder="1" applyAlignment="1">
      <alignment horizontal="left" vertical="top"/>
    </xf>
    <xf numFmtId="0" fontId="46" fillId="4" borderId="88" xfId="0" applyFont="1" applyFill="1" applyBorder="1" applyAlignment="1">
      <alignment horizontal="left" vertical="center"/>
    </xf>
    <xf numFmtId="0" fontId="46" fillId="4" borderId="58" xfId="0" applyFont="1" applyFill="1" applyBorder="1" applyAlignment="1">
      <alignment horizontal="left" vertical="center"/>
    </xf>
    <xf numFmtId="0" fontId="48" fillId="0" borderId="113" xfId="0" applyFont="1" applyBorder="1" applyAlignment="1">
      <alignment horizontal="left" vertical="center" wrapText="1"/>
    </xf>
    <xf numFmtId="0" fontId="48" fillId="0" borderId="6" xfId="0" applyFont="1" applyBorder="1" applyAlignment="1">
      <alignment horizontal="left" vertical="center" wrapText="1"/>
    </xf>
    <xf numFmtId="0" fontId="44" fillId="0" borderId="6" xfId="0" applyFont="1" applyBorder="1" applyAlignment="1">
      <alignment horizontal="center" vertical="center" wrapText="1"/>
    </xf>
    <xf numFmtId="0" fontId="44" fillId="0" borderId="63" xfId="0" applyFont="1" applyBorder="1" applyAlignment="1">
      <alignment horizontal="center" vertical="center" wrapText="1"/>
    </xf>
    <xf numFmtId="0" fontId="32" fillId="0" borderId="109" xfId="0" applyFont="1" applyBorder="1" applyAlignment="1">
      <alignment horizontal="center" vertical="center" wrapText="1"/>
    </xf>
    <xf numFmtId="0" fontId="32" fillId="0" borderId="69" xfId="0" applyFont="1" applyBorder="1" applyAlignment="1">
      <alignment horizontal="center" vertical="center" wrapText="1"/>
    </xf>
    <xf numFmtId="0" fontId="32" fillId="0" borderId="95" xfId="0" applyFont="1" applyBorder="1" applyAlignment="1">
      <alignment horizontal="center" vertical="center" wrapText="1"/>
    </xf>
    <xf numFmtId="0" fontId="32" fillId="0" borderId="96" xfId="0" applyFont="1" applyBorder="1" applyAlignment="1">
      <alignment horizontal="center" vertical="center" wrapText="1"/>
    </xf>
    <xf numFmtId="0" fontId="34" fillId="0" borderId="109" xfId="0" applyFont="1" applyBorder="1" applyAlignment="1">
      <alignment horizontal="center" vertical="center" wrapText="1"/>
    </xf>
    <xf numFmtId="0" fontId="34" fillId="0" borderId="108" xfId="0" applyFont="1" applyBorder="1" applyAlignment="1">
      <alignment horizontal="center" vertical="center" wrapText="1"/>
    </xf>
    <xf numFmtId="0" fontId="45" fillId="0" borderId="58" xfId="0" applyFont="1" applyBorder="1" applyAlignment="1">
      <alignment horizontal="center"/>
    </xf>
    <xf numFmtId="0" fontId="45" fillId="0" borderId="112" xfId="0" applyFont="1" applyBorder="1" applyAlignment="1">
      <alignment horizontal="center"/>
    </xf>
    <xf numFmtId="0" fontId="44" fillId="0" borderId="88" xfId="0" applyFont="1" applyFill="1" applyBorder="1" applyAlignment="1">
      <alignment horizontal="center" vertical="center" wrapText="1"/>
    </xf>
    <xf numFmtId="0" fontId="44" fillId="0" borderId="58" xfId="0" applyFont="1" applyFill="1" applyBorder="1" applyAlignment="1">
      <alignment horizontal="center" vertical="center" wrapText="1"/>
    </xf>
    <xf numFmtId="0" fontId="44" fillId="0" borderId="87" xfId="0" applyFont="1" applyFill="1" applyBorder="1" applyAlignment="1">
      <alignment horizontal="center" vertical="center" wrapText="1"/>
    </xf>
    <xf numFmtId="0" fontId="44" fillId="0" borderId="57" xfId="0" applyFont="1" applyFill="1" applyBorder="1" applyAlignment="1">
      <alignment horizontal="center" vertical="center" wrapText="1"/>
    </xf>
    <xf numFmtId="0" fontId="44" fillId="0" borderId="56" xfId="0" applyFont="1" applyFill="1" applyBorder="1" applyAlignment="1">
      <alignment horizontal="center" vertical="center" wrapText="1"/>
    </xf>
    <xf numFmtId="0" fontId="44" fillId="0" borderId="89" xfId="0" applyFont="1" applyFill="1" applyBorder="1" applyAlignment="1">
      <alignment horizontal="center" vertical="center" wrapText="1"/>
    </xf>
    <xf numFmtId="0" fontId="35" fillId="0" borderId="119" xfId="0" applyFont="1" applyFill="1" applyBorder="1" applyAlignment="1">
      <alignment horizontal="center" vertical="center" wrapText="1"/>
    </xf>
    <xf numFmtId="0" fontId="35" fillId="0" borderId="120" xfId="0" applyFont="1" applyFill="1" applyBorder="1" applyAlignment="1">
      <alignment horizontal="center" vertical="center" wrapText="1"/>
    </xf>
    <xf numFmtId="0" fontId="41" fillId="2" borderId="4" xfId="0" applyFont="1" applyFill="1" applyBorder="1" applyAlignment="1">
      <alignment horizontal="center" vertical="center"/>
    </xf>
    <xf numFmtId="0" fontId="41" fillId="2" borderId="12" xfId="0" applyFont="1" applyFill="1" applyBorder="1" applyAlignment="1">
      <alignment horizontal="center" vertical="center"/>
    </xf>
    <xf numFmtId="0" fontId="32" fillId="2" borderId="12" xfId="0" applyFont="1" applyFill="1" applyBorder="1" applyAlignment="1">
      <alignment vertical="center"/>
    </xf>
    <xf numFmtId="0" fontId="42" fillId="0" borderId="12" xfId="0" applyFont="1" applyBorder="1" applyAlignment="1">
      <alignment horizontal="center" vertical="center" wrapText="1"/>
    </xf>
    <xf numFmtId="0" fontId="43" fillId="0" borderId="12" xfId="0" applyFont="1" applyBorder="1" applyAlignment="1">
      <alignment horizontal="center" vertical="center" wrapText="1"/>
    </xf>
    <xf numFmtId="0" fontId="43" fillId="0" borderId="43" xfId="0" applyFont="1" applyBorder="1" applyAlignment="1">
      <alignment horizontal="center" vertical="center" wrapText="1"/>
    </xf>
    <xf numFmtId="0" fontId="41" fillId="0" borderId="2" xfId="0" applyFont="1" applyFill="1" applyBorder="1" applyAlignment="1">
      <alignment horizontal="center" vertical="center"/>
    </xf>
    <xf numFmtId="0" fontId="32" fillId="0" borderId="0" xfId="0" applyFont="1" applyBorder="1" applyAlignment="1">
      <alignment vertical="center"/>
    </xf>
    <xf numFmtId="0" fontId="32" fillId="0" borderId="42" xfId="0" applyFont="1" applyBorder="1" applyAlignment="1">
      <alignment vertical="center"/>
    </xf>
    <xf numFmtId="0" fontId="44" fillId="0" borderId="93" xfId="0" applyFont="1" applyFill="1" applyBorder="1" applyAlignment="1">
      <alignment horizontal="left" vertical="center" wrapText="1"/>
    </xf>
    <xf numFmtId="0" fontId="44" fillId="0" borderId="66" xfId="0" applyFont="1" applyFill="1" applyBorder="1" applyAlignment="1">
      <alignment horizontal="left" vertical="center" wrapText="1"/>
    </xf>
    <xf numFmtId="0" fontId="45" fillId="0" borderId="98" xfId="0" applyFont="1" applyBorder="1" applyAlignment="1">
      <alignment vertical="center" wrapText="1"/>
    </xf>
    <xf numFmtId="0" fontId="45" fillId="0" borderId="66" xfId="0" applyFont="1" applyBorder="1" applyAlignment="1">
      <alignment vertical="center" wrapText="1"/>
    </xf>
    <xf numFmtId="0" fontId="46" fillId="6" borderId="72" xfId="0" applyFont="1" applyFill="1" applyBorder="1" applyAlignment="1">
      <alignment horizontal="center" vertical="center"/>
    </xf>
    <xf numFmtId="0" fontId="45" fillId="6" borderId="73" xfId="0" applyFont="1" applyFill="1" applyBorder="1" applyAlignment="1">
      <alignment horizontal="center" vertical="center"/>
    </xf>
    <xf numFmtId="0" fontId="45" fillId="6" borderId="99" xfId="0" applyFont="1" applyFill="1" applyBorder="1" applyAlignment="1">
      <alignment horizontal="center" vertical="center"/>
    </xf>
    <xf numFmtId="0" fontId="31" fillId="6" borderId="100" xfId="0" applyFont="1" applyFill="1" applyBorder="1" applyAlignment="1">
      <alignment horizontal="center" vertical="center"/>
    </xf>
    <xf numFmtId="0" fontId="31" fillId="6" borderId="73" xfId="0" applyFont="1" applyFill="1" applyBorder="1" applyAlignment="1">
      <alignment vertical="center"/>
    </xf>
    <xf numFmtId="0" fontId="31" fillId="6" borderId="74" xfId="0" applyFont="1" applyFill="1" applyBorder="1" applyAlignment="1">
      <alignment vertical="center"/>
    </xf>
    <xf numFmtId="0" fontId="47" fillId="0" borderId="101" xfId="0" applyFont="1" applyBorder="1" applyAlignment="1">
      <alignment horizontal="left" vertical="center" wrapText="1" indent="1"/>
    </xf>
    <xf numFmtId="0" fontId="34" fillId="0" borderId="80" xfId="0" applyFont="1" applyBorder="1" applyAlignment="1">
      <alignment horizontal="left" vertical="center" wrapText="1" indent="1"/>
    </xf>
    <xf numFmtId="0" fontId="32" fillId="0" borderId="81" xfId="0" applyFont="1" applyBorder="1" applyAlignment="1">
      <alignment horizontal="center" vertical="center" wrapText="1"/>
    </xf>
    <xf numFmtId="0" fontId="32" fillId="0" borderId="79" xfId="0" applyFont="1" applyBorder="1" applyAlignment="1">
      <alignment horizontal="center" vertical="center" wrapText="1"/>
    </xf>
    <xf numFmtId="0" fontId="32" fillId="0" borderId="86" xfId="0" applyFont="1" applyBorder="1" applyAlignment="1">
      <alignment horizontal="center" vertical="center" wrapText="1"/>
    </xf>
    <xf numFmtId="0" fontId="47" fillId="0" borderId="77" xfId="0" applyFont="1" applyBorder="1" applyAlignment="1">
      <alignment horizontal="left" vertical="center" wrapText="1" indent="1"/>
    </xf>
    <xf numFmtId="0" fontId="47" fillId="0" borderId="56" xfId="0" applyFont="1" applyBorder="1" applyAlignment="1">
      <alignment horizontal="left" vertical="center" wrapText="1" indent="1"/>
    </xf>
    <xf numFmtId="0" fontId="32" fillId="0" borderId="110" xfId="0" applyFont="1" applyBorder="1" applyAlignment="1">
      <alignment horizontal="center" vertical="center" wrapText="1"/>
    </xf>
    <xf numFmtId="0" fontId="15" fillId="3" borderId="0" xfId="0" applyFont="1" applyFill="1" applyAlignment="1">
      <alignment horizontal="center"/>
    </xf>
    <xf numFmtId="0" fontId="1" fillId="0" borderId="5" xfId="0" applyFont="1" applyFill="1" applyBorder="1" applyAlignment="1">
      <alignment horizontal="center" vertical="center"/>
    </xf>
    <xf numFmtId="0" fontId="1" fillId="0" borderId="74" xfId="0" applyFont="1" applyFill="1" applyBorder="1" applyAlignment="1">
      <alignment horizontal="center" vertical="center"/>
    </xf>
    <xf numFmtId="0" fontId="4" fillId="0" borderId="33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2" fillId="0" borderId="94" xfId="0" applyFont="1" applyBorder="1" applyAlignment="1">
      <alignment wrapText="1"/>
    </xf>
    <xf numFmtId="0" fontId="0" fillId="0" borderId="73" xfId="0" applyBorder="1" applyAlignment="1"/>
    <xf numFmtId="0" fontId="22" fillId="0" borderId="107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" fillId="0" borderId="59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4" fillId="0" borderId="58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4" fillId="0" borderId="38" xfId="0" applyFont="1" applyBorder="1" applyAlignment="1">
      <alignment horizontal="center" vertical="center" wrapText="1"/>
    </xf>
    <xf numFmtId="0" fontId="1" fillId="0" borderId="62" xfId="0" applyFont="1" applyBorder="1" applyAlignment="1">
      <alignment vertical="center"/>
    </xf>
    <xf numFmtId="0" fontId="0" fillId="0" borderId="43" xfId="0" applyBorder="1" applyAlignment="1">
      <alignment vertical="center"/>
    </xf>
    <xf numFmtId="0" fontId="4" fillId="0" borderId="58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4" fillId="2" borderId="90" xfId="0" applyFont="1" applyFill="1" applyBorder="1" applyAlignment="1">
      <alignment horizontal="center"/>
    </xf>
    <xf numFmtId="0" fontId="4" fillId="2" borderId="103" xfId="0" applyFont="1" applyFill="1" applyBorder="1" applyAlignment="1">
      <alignment horizontal="center"/>
    </xf>
    <xf numFmtId="0" fontId="10" fillId="2" borderId="96" xfId="0" applyFont="1" applyFill="1" applyBorder="1" applyAlignment="1">
      <alignment horizontal="center"/>
    </xf>
    <xf numFmtId="0" fontId="10" fillId="2" borderId="103" xfId="0" applyFont="1" applyFill="1" applyBorder="1" applyAlignment="1">
      <alignment horizontal="center"/>
    </xf>
    <xf numFmtId="0" fontId="4" fillId="2" borderId="96" xfId="0" applyFont="1" applyFill="1" applyBorder="1" applyAlignment="1">
      <alignment horizontal="center"/>
    </xf>
    <xf numFmtId="0" fontId="4" fillId="0" borderId="96" xfId="0" applyFont="1" applyBorder="1" applyAlignment="1">
      <alignment horizontal="center"/>
    </xf>
    <xf numFmtId="0" fontId="4" fillId="0" borderId="92" xfId="0" applyFont="1" applyBorder="1" applyAlignment="1">
      <alignment horizontal="center"/>
    </xf>
    <xf numFmtId="0" fontId="4" fillId="0" borderId="1" xfId="0" applyFont="1" applyBorder="1" applyAlignment="1">
      <alignment vertical="center" wrapText="1"/>
    </xf>
    <xf numFmtId="0" fontId="4" fillId="0" borderId="27" xfId="0" applyFont="1" applyBorder="1" applyAlignment="1">
      <alignment vertical="center" wrapText="1"/>
    </xf>
    <xf numFmtId="0" fontId="4" fillId="0" borderId="25" xfId="0" applyFont="1" applyBorder="1" applyAlignment="1">
      <alignment vertical="center" wrapText="1"/>
    </xf>
    <xf numFmtId="0" fontId="7" fillId="0" borderId="73" xfId="0" applyFont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6" fillId="2" borderId="96" xfId="0" applyFont="1" applyFill="1" applyBorder="1" applyAlignment="1">
      <alignment horizontal="center"/>
    </xf>
    <xf numFmtId="0" fontId="6" fillId="2" borderId="103" xfId="0" applyFont="1" applyFill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4" fillId="0" borderId="68" xfId="0" applyFont="1" applyBorder="1" applyAlignment="1"/>
    <xf numFmtId="0" fontId="4" fillId="0" borderId="58" xfId="0" applyFont="1" applyBorder="1" applyAlignment="1"/>
    <xf numFmtId="0" fontId="4" fillId="0" borderId="87" xfId="0" applyFont="1" applyBorder="1" applyAlignment="1"/>
    <xf numFmtId="0" fontId="4" fillId="0" borderId="88" xfId="0" applyFont="1" applyBorder="1" applyAlignment="1"/>
    <xf numFmtId="0" fontId="4" fillId="0" borderId="62" xfId="0" applyFont="1" applyBorder="1" applyAlignment="1"/>
    <xf numFmtId="0" fontId="4" fillId="0" borderId="41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3" borderId="12" xfId="0" applyFont="1" applyFill="1" applyBorder="1" applyAlignment="1">
      <alignment wrapText="1"/>
    </xf>
    <xf numFmtId="0" fontId="0" fillId="3" borderId="43" xfId="0" applyFill="1" applyBorder="1" applyAlignment="1">
      <alignment wrapText="1"/>
    </xf>
    <xf numFmtId="0" fontId="12" fillId="0" borderId="59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42" xfId="0" applyFont="1" applyBorder="1" applyAlignment="1">
      <alignment horizontal="center" vertical="center" wrapText="1"/>
    </xf>
    <xf numFmtId="0" fontId="12" fillId="0" borderId="94" xfId="0" applyFont="1" applyBorder="1" applyAlignment="1">
      <alignment horizontal="center" vertical="center" wrapText="1"/>
    </xf>
    <xf numFmtId="0" fontId="12" fillId="0" borderId="73" xfId="0" applyFont="1" applyBorder="1" applyAlignment="1">
      <alignment horizontal="center" vertical="center" wrapText="1"/>
    </xf>
    <xf numFmtId="0" fontId="12" fillId="0" borderId="74" xfId="0" applyFont="1" applyBorder="1" applyAlignment="1">
      <alignment horizontal="center" vertical="center" wrapText="1"/>
    </xf>
    <xf numFmtId="0" fontId="10" fillId="3" borderId="3" xfId="0" applyFont="1" applyFill="1" applyBorder="1" applyAlignment="1"/>
    <xf numFmtId="0" fontId="10" fillId="3" borderId="1" xfId="0" applyFont="1" applyFill="1" applyBorder="1" applyAlignment="1"/>
    <xf numFmtId="0" fontId="10" fillId="3" borderId="5" xfId="0" applyFont="1" applyFill="1" applyBorder="1" applyAlignment="1"/>
    <xf numFmtId="0" fontId="4" fillId="3" borderId="0" xfId="0" applyFont="1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42" xfId="0" applyFill="1" applyBorder="1" applyAlignment="1">
      <alignment wrapText="1"/>
    </xf>
    <xf numFmtId="0" fontId="4" fillId="3" borderId="12" xfId="0" applyFont="1" applyFill="1" applyBorder="1" applyAlignment="1">
      <alignment vertical="center" wrapText="1"/>
    </xf>
    <xf numFmtId="0" fontId="0" fillId="3" borderId="12" xfId="0" applyFill="1" applyBorder="1" applyAlignment="1">
      <alignment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0" fontId="4" fillId="0" borderId="15" xfId="0" applyFont="1" applyFill="1" applyBorder="1" applyAlignment="1">
      <alignment vertical="top" wrapText="1"/>
    </xf>
    <xf numFmtId="0" fontId="7" fillId="0" borderId="20" xfId="0" applyFont="1" applyFill="1" applyBorder="1" applyAlignment="1">
      <alignment vertical="top" wrapText="1"/>
    </xf>
    <xf numFmtId="0" fontId="4" fillId="0" borderId="15" xfId="0" applyFont="1" applyBorder="1" applyAlignment="1">
      <alignment vertical="top" wrapText="1"/>
    </xf>
    <xf numFmtId="0" fontId="7" fillId="0" borderId="10" xfId="0" applyFont="1" applyBorder="1" applyAlignment="1">
      <alignment vertical="top" wrapText="1"/>
    </xf>
    <xf numFmtId="0" fontId="4" fillId="0" borderId="2" xfId="0" applyFont="1" applyBorder="1" applyAlignment="1"/>
    <xf numFmtId="0" fontId="4" fillId="0" borderId="0" xfId="0" applyFont="1" applyBorder="1" applyAlignment="1"/>
    <xf numFmtId="0" fontId="4" fillId="0" borderId="42" xfId="0" applyFont="1" applyBorder="1" applyAlignment="1"/>
    <xf numFmtId="0" fontId="4" fillId="0" borderId="0" xfId="0" applyFont="1" applyBorder="1" applyAlignment="1">
      <alignment horizontal="center"/>
    </xf>
    <xf numFmtId="0" fontId="21" fillId="0" borderId="2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42" xfId="0" applyFont="1" applyBorder="1" applyAlignment="1">
      <alignment horizontal="center" vertical="center" wrapText="1"/>
    </xf>
    <xf numFmtId="0" fontId="21" fillId="0" borderId="72" xfId="0" applyFont="1" applyBorder="1" applyAlignment="1">
      <alignment horizontal="center" vertical="center" wrapText="1"/>
    </xf>
    <xf numFmtId="0" fontId="21" fillId="0" borderId="73" xfId="0" applyFont="1" applyBorder="1" applyAlignment="1">
      <alignment horizontal="center" vertical="center" wrapText="1"/>
    </xf>
    <xf numFmtId="0" fontId="21" fillId="0" borderId="74" xfId="0" applyFont="1" applyBorder="1" applyAlignment="1">
      <alignment horizontal="center" vertical="center" wrapText="1"/>
    </xf>
    <xf numFmtId="0" fontId="4" fillId="0" borderId="59" xfId="0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4" fillId="0" borderId="42" xfId="0" applyFont="1" applyBorder="1" applyAlignment="1">
      <alignment wrapText="1"/>
    </xf>
    <xf numFmtId="0" fontId="4" fillId="0" borderId="94" xfId="0" applyFont="1" applyBorder="1" applyAlignment="1">
      <alignment wrapText="1"/>
    </xf>
    <xf numFmtId="0" fontId="4" fillId="0" borderId="73" xfId="0" applyFont="1" applyBorder="1" applyAlignment="1">
      <alignment wrapText="1"/>
    </xf>
    <xf numFmtId="0" fontId="4" fillId="0" borderId="74" xfId="0" applyFont="1" applyBorder="1" applyAlignment="1">
      <alignment wrapText="1"/>
    </xf>
    <xf numFmtId="0" fontId="20" fillId="0" borderId="2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42" xfId="0" applyFont="1" applyBorder="1" applyAlignment="1">
      <alignment horizontal="center" vertical="center" wrapText="1"/>
    </xf>
    <xf numFmtId="0" fontId="20" fillId="0" borderId="72" xfId="0" applyFont="1" applyBorder="1" applyAlignment="1">
      <alignment horizontal="center" vertical="center" wrapText="1"/>
    </xf>
    <xf numFmtId="0" fontId="20" fillId="0" borderId="73" xfId="0" applyFont="1" applyBorder="1" applyAlignment="1">
      <alignment horizontal="center" vertical="center" wrapText="1"/>
    </xf>
    <xf numFmtId="0" fontId="20" fillId="0" borderId="74" xfId="0" applyFont="1" applyBorder="1" applyAlignment="1">
      <alignment horizontal="center" vertical="center" wrapText="1"/>
    </xf>
    <xf numFmtId="0" fontId="14" fillId="2" borderId="96" xfId="0" applyFont="1" applyFill="1" applyBorder="1" applyAlignment="1">
      <alignment horizontal="center"/>
    </xf>
    <xf numFmtId="0" fontId="14" fillId="2" borderId="103" xfId="0" applyFont="1" applyFill="1" applyBorder="1" applyAlignment="1">
      <alignment horizontal="center"/>
    </xf>
    <xf numFmtId="0" fontId="1" fillId="0" borderId="62" xfId="0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4" fillId="0" borderId="90" xfId="0" applyFont="1" applyBorder="1" applyAlignment="1">
      <alignment horizontal="center"/>
    </xf>
    <xf numFmtId="0" fontId="4" fillId="0" borderId="103" xfId="0" applyFont="1" applyBorder="1" applyAlignment="1">
      <alignment horizontal="center"/>
    </xf>
    <xf numFmtId="0" fontId="4" fillId="0" borderId="90" xfId="0" applyNumberFormat="1" applyFont="1" applyBorder="1" applyAlignment="1">
      <alignment horizontal="center"/>
    </xf>
    <xf numFmtId="0" fontId="4" fillId="0" borderId="103" xfId="0" applyNumberFormat="1" applyFont="1" applyBorder="1" applyAlignment="1">
      <alignment horizontal="center"/>
    </xf>
    <xf numFmtId="0" fontId="25" fillId="0" borderId="2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42" xfId="0" applyFont="1" applyBorder="1" applyAlignment="1">
      <alignment horizontal="center" vertical="center" wrapText="1"/>
    </xf>
    <xf numFmtId="0" fontId="25" fillId="0" borderId="72" xfId="0" applyFont="1" applyBorder="1" applyAlignment="1">
      <alignment horizontal="center" vertical="center" wrapText="1"/>
    </xf>
    <xf numFmtId="0" fontId="25" fillId="0" borderId="73" xfId="0" applyFont="1" applyBorder="1" applyAlignment="1">
      <alignment horizontal="center" vertical="center" wrapText="1"/>
    </xf>
    <xf numFmtId="0" fontId="25" fillId="0" borderId="74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42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43" xfId="0" applyFont="1" applyBorder="1" applyAlignment="1">
      <alignment vertical="center" wrapText="1"/>
    </xf>
    <xf numFmtId="0" fontId="11" fillId="0" borderId="46" xfId="0" applyFont="1" applyFill="1" applyBorder="1" applyAlignment="1">
      <alignment horizontal="center" vertical="center" wrapText="1"/>
    </xf>
    <xf numFmtId="0" fontId="11" fillId="0" borderId="47" xfId="0" applyFont="1" applyFill="1" applyBorder="1" applyAlignment="1">
      <alignment horizontal="center" vertical="center" wrapText="1"/>
    </xf>
    <xf numFmtId="0" fontId="9" fillId="2" borderId="44" xfId="0" applyFont="1" applyFill="1" applyBorder="1" applyAlignment="1">
      <alignment horizontal="center" vertical="center" wrapText="1"/>
    </xf>
    <xf numFmtId="0" fontId="9" fillId="2" borderId="45" xfId="0" applyFont="1" applyFill="1" applyBorder="1" applyAlignment="1">
      <alignment horizontal="center" vertical="center" wrapText="1"/>
    </xf>
    <xf numFmtId="0" fontId="1" fillId="0" borderId="40" xfId="0" applyFont="1" applyFill="1" applyBorder="1" applyAlignment="1">
      <alignment horizontal="left" vertical="top" wrapText="1"/>
    </xf>
    <xf numFmtId="0" fontId="1" fillId="0" borderId="23" xfId="0" applyFont="1" applyFill="1" applyBorder="1" applyAlignment="1">
      <alignment wrapText="1"/>
    </xf>
    <xf numFmtId="0" fontId="11" fillId="2" borderId="48" xfId="0" applyFont="1" applyFill="1" applyBorder="1" applyAlignment="1">
      <alignment horizontal="center" vertical="center" wrapText="1"/>
    </xf>
    <xf numFmtId="0" fontId="19" fillId="0" borderId="49" xfId="0" applyFont="1" applyBorder="1" applyAlignment="1">
      <alignment horizontal="center" vertical="center" wrapText="1"/>
    </xf>
    <xf numFmtId="0" fontId="19" fillId="0" borderId="50" xfId="0" applyFont="1" applyBorder="1" applyAlignment="1">
      <alignment horizontal="center" vertical="center" wrapText="1"/>
    </xf>
    <xf numFmtId="0" fontId="24" fillId="2" borderId="44" xfId="0" applyFont="1" applyFill="1" applyBorder="1" applyAlignment="1">
      <alignment horizontal="center" vertical="center" wrapText="1"/>
    </xf>
    <xf numFmtId="0" fontId="24" fillId="2" borderId="45" xfId="0" applyFont="1" applyFill="1" applyBorder="1" applyAlignment="1">
      <alignment horizontal="center" vertical="center" wrapText="1"/>
    </xf>
    <xf numFmtId="0" fontId="11" fillId="2" borderId="49" xfId="0" applyFont="1" applyFill="1" applyBorder="1" applyAlignment="1">
      <alignment horizontal="center" vertical="center" wrapText="1"/>
    </xf>
    <xf numFmtId="0" fontId="11" fillId="2" borderId="50" xfId="0" applyFont="1" applyFill="1" applyBorder="1" applyAlignment="1">
      <alignment horizontal="center" vertical="center" wrapText="1"/>
    </xf>
    <xf numFmtId="0" fontId="6" fillId="2" borderId="72" xfId="0" applyFont="1" applyFill="1" applyBorder="1" applyAlignment="1">
      <alignment horizontal="center" wrapText="1"/>
    </xf>
    <xf numFmtId="0" fontId="1" fillId="2" borderId="73" xfId="0" applyFont="1" applyFill="1" applyBorder="1" applyAlignment="1">
      <alignment wrapText="1"/>
    </xf>
    <xf numFmtId="0" fontId="1" fillId="2" borderId="91" xfId="0" applyFont="1" applyFill="1" applyBorder="1" applyAlignment="1">
      <alignment wrapText="1"/>
    </xf>
    <xf numFmtId="0" fontId="6" fillId="0" borderId="53" xfId="0" applyFont="1" applyFill="1" applyBorder="1" applyAlignment="1">
      <alignment horizontal="center" wrapText="1"/>
    </xf>
    <xf numFmtId="0" fontId="6" fillId="0" borderId="41" xfId="0" applyFont="1" applyFill="1" applyBorder="1" applyAlignment="1">
      <alignment horizontal="center" wrapText="1"/>
    </xf>
    <xf numFmtId="0" fontId="6" fillId="0" borderId="18" xfId="0" applyFont="1" applyFill="1" applyBorder="1" applyAlignment="1">
      <alignment horizont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1" fillId="0" borderId="51" xfId="0" applyFont="1" applyBorder="1" applyAlignment="1">
      <alignment wrapText="1"/>
    </xf>
    <xf numFmtId="0" fontId="6" fillId="0" borderId="28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13" fillId="2" borderId="51" xfId="0" applyFont="1" applyFill="1" applyBorder="1" applyAlignment="1">
      <alignment vertical="center" wrapText="1"/>
    </xf>
    <xf numFmtId="0" fontId="13" fillId="2" borderId="30" xfId="0" applyFont="1" applyFill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9" fillId="0" borderId="72" xfId="0" applyFont="1" applyBorder="1" applyAlignment="1">
      <alignment horizontal="center" vertical="center" wrapText="1"/>
    </xf>
    <xf numFmtId="0" fontId="9" fillId="0" borderId="73" xfId="0" applyFont="1" applyBorder="1" applyAlignment="1">
      <alignment horizontal="center" vertical="center" wrapText="1"/>
    </xf>
    <xf numFmtId="0" fontId="9" fillId="0" borderId="74" xfId="0" applyFont="1" applyBorder="1" applyAlignment="1">
      <alignment horizontal="center" vertical="center" wrapText="1"/>
    </xf>
  </cellXfs>
  <cellStyles count="8">
    <cellStyle name="Hypertextový odkaz" xfId="3" builtinId="8" hidden="1"/>
    <cellStyle name="Hypertextový odkaz" xfId="1" builtinId="8" hidden="1"/>
    <cellStyle name="Normální" xfId="0" builtinId="0"/>
    <cellStyle name="Normální 2" xfId="5" xr:uid="{00000000-0005-0000-0000-000003000000}"/>
    <cellStyle name="Normální 3" xfId="6" xr:uid="{00000000-0005-0000-0000-000004000000}"/>
    <cellStyle name="Normální 3 2" xfId="7" xr:uid="{00000000-0005-0000-0000-000005000000}"/>
    <cellStyle name="Použitý hypertextový odkaz" xfId="4" builtinId="9" hidden="1"/>
    <cellStyle name="Použitý hypertextový odkaz" xfId="2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24"/>
  <sheetViews>
    <sheetView tabSelected="1" view="pageBreakPreview" topLeftCell="E1" zoomScale="130" zoomScaleNormal="100" zoomScaleSheetLayoutView="130" zoomScalePageLayoutView="99" workbookViewId="0">
      <selection activeCell="F34" sqref="F34"/>
    </sheetView>
  </sheetViews>
  <sheetFormatPr defaultColWidth="9.140625" defaultRowHeight="12.75" x14ac:dyDescent="0.2"/>
  <cols>
    <col min="1" max="1" width="6.7109375" style="108" customWidth="1"/>
    <col min="2" max="6" width="4.7109375" style="108" customWidth="1"/>
    <col min="7" max="7" width="2.42578125" style="108" customWidth="1"/>
    <col min="8" max="8" width="5.28515625" style="108" customWidth="1"/>
    <col min="9" max="9" width="4.7109375" style="108" customWidth="1"/>
    <col min="10" max="10" width="5.28515625" style="108" customWidth="1"/>
    <col min="11" max="11" width="6" style="108" customWidth="1"/>
    <col min="12" max="12" width="4.5703125" style="108" customWidth="1"/>
    <col min="13" max="13" width="4.7109375" style="108" customWidth="1"/>
    <col min="14" max="14" width="5.140625" style="108" customWidth="1"/>
    <col min="15" max="21" width="5.42578125" style="108" customWidth="1"/>
    <col min="22" max="22" width="28.42578125" style="108" customWidth="1"/>
    <col min="23" max="254" width="9.140625" style="108"/>
    <col min="255" max="255" width="6.7109375" style="108" customWidth="1"/>
    <col min="256" max="260" width="4.7109375" style="108" customWidth="1"/>
    <col min="261" max="261" width="3.7109375" style="108" customWidth="1"/>
    <col min="262" max="262" width="5.85546875" style="108" customWidth="1"/>
    <col min="263" max="263" width="4.7109375" style="108" customWidth="1"/>
    <col min="264" max="264" width="5.28515625" style="108" customWidth="1"/>
    <col min="265" max="265" width="6.85546875" style="108" customWidth="1"/>
    <col min="266" max="267" width="5.140625" style="108" customWidth="1"/>
    <col min="268" max="268" width="5.28515625" style="108" customWidth="1"/>
    <col min="269" max="269" width="5.140625" style="108" customWidth="1"/>
    <col min="270" max="270" width="5.28515625" style="108" customWidth="1"/>
    <col min="271" max="271" width="5.5703125" style="108" customWidth="1"/>
    <col min="272" max="272" width="4.7109375" style="108" customWidth="1"/>
    <col min="273" max="273" width="5.5703125" style="108" customWidth="1"/>
    <col min="274" max="510" width="9.140625" style="108"/>
    <col min="511" max="511" width="6.7109375" style="108" customWidth="1"/>
    <col min="512" max="516" width="4.7109375" style="108" customWidth="1"/>
    <col min="517" max="517" width="3.7109375" style="108" customWidth="1"/>
    <col min="518" max="518" width="5.85546875" style="108" customWidth="1"/>
    <col min="519" max="519" width="4.7109375" style="108" customWidth="1"/>
    <col min="520" max="520" width="5.28515625" style="108" customWidth="1"/>
    <col min="521" max="521" width="6.85546875" style="108" customWidth="1"/>
    <col min="522" max="523" width="5.140625" style="108" customWidth="1"/>
    <col min="524" max="524" width="5.28515625" style="108" customWidth="1"/>
    <col min="525" max="525" width="5.140625" style="108" customWidth="1"/>
    <col min="526" max="526" width="5.28515625" style="108" customWidth="1"/>
    <col min="527" max="527" width="5.5703125" style="108" customWidth="1"/>
    <col min="528" max="528" width="4.7109375" style="108" customWidth="1"/>
    <col min="529" max="529" width="5.5703125" style="108" customWidth="1"/>
    <col min="530" max="766" width="9.140625" style="108"/>
    <col min="767" max="767" width="6.7109375" style="108" customWidth="1"/>
    <col min="768" max="772" width="4.7109375" style="108" customWidth="1"/>
    <col min="773" max="773" width="3.7109375" style="108" customWidth="1"/>
    <col min="774" max="774" width="5.85546875" style="108" customWidth="1"/>
    <col min="775" max="775" width="4.7109375" style="108" customWidth="1"/>
    <col min="776" max="776" width="5.28515625" style="108" customWidth="1"/>
    <col min="777" max="777" width="6.85546875" style="108" customWidth="1"/>
    <col min="778" max="779" width="5.140625" style="108" customWidth="1"/>
    <col min="780" max="780" width="5.28515625" style="108" customWidth="1"/>
    <col min="781" max="781" width="5.140625" style="108" customWidth="1"/>
    <col min="782" max="782" width="5.28515625" style="108" customWidth="1"/>
    <col min="783" max="783" width="5.5703125" style="108" customWidth="1"/>
    <col min="784" max="784" width="4.7109375" style="108" customWidth="1"/>
    <col min="785" max="785" width="5.5703125" style="108" customWidth="1"/>
    <col min="786" max="1022" width="9.140625" style="108"/>
    <col min="1023" max="1023" width="6.7109375" style="108" customWidth="1"/>
    <col min="1024" max="1028" width="4.7109375" style="108" customWidth="1"/>
    <col min="1029" max="1029" width="3.7109375" style="108" customWidth="1"/>
    <col min="1030" max="1030" width="5.85546875" style="108" customWidth="1"/>
    <col min="1031" max="1031" width="4.7109375" style="108" customWidth="1"/>
    <col min="1032" max="1032" width="5.28515625" style="108" customWidth="1"/>
    <col min="1033" max="1033" width="6.85546875" style="108" customWidth="1"/>
    <col min="1034" max="1035" width="5.140625" style="108" customWidth="1"/>
    <col min="1036" max="1036" width="5.28515625" style="108" customWidth="1"/>
    <col min="1037" max="1037" width="5.140625" style="108" customWidth="1"/>
    <col min="1038" max="1038" width="5.28515625" style="108" customWidth="1"/>
    <col min="1039" max="1039" width="5.5703125" style="108" customWidth="1"/>
    <col min="1040" max="1040" width="4.7109375" style="108" customWidth="1"/>
    <col min="1041" max="1041" width="5.5703125" style="108" customWidth="1"/>
    <col min="1042" max="1278" width="9.140625" style="108"/>
    <col min="1279" max="1279" width="6.7109375" style="108" customWidth="1"/>
    <col min="1280" max="1284" width="4.7109375" style="108" customWidth="1"/>
    <col min="1285" max="1285" width="3.7109375" style="108" customWidth="1"/>
    <col min="1286" max="1286" width="5.85546875" style="108" customWidth="1"/>
    <col min="1287" max="1287" width="4.7109375" style="108" customWidth="1"/>
    <col min="1288" max="1288" width="5.28515625" style="108" customWidth="1"/>
    <col min="1289" max="1289" width="6.85546875" style="108" customWidth="1"/>
    <col min="1290" max="1291" width="5.140625" style="108" customWidth="1"/>
    <col min="1292" max="1292" width="5.28515625" style="108" customWidth="1"/>
    <col min="1293" max="1293" width="5.140625" style="108" customWidth="1"/>
    <col min="1294" max="1294" width="5.28515625" style="108" customWidth="1"/>
    <col min="1295" max="1295" width="5.5703125" style="108" customWidth="1"/>
    <col min="1296" max="1296" width="4.7109375" style="108" customWidth="1"/>
    <col min="1297" max="1297" width="5.5703125" style="108" customWidth="1"/>
    <col min="1298" max="1534" width="9.140625" style="108"/>
    <col min="1535" max="1535" width="6.7109375" style="108" customWidth="1"/>
    <col min="1536" max="1540" width="4.7109375" style="108" customWidth="1"/>
    <col min="1541" max="1541" width="3.7109375" style="108" customWidth="1"/>
    <col min="1542" max="1542" width="5.85546875" style="108" customWidth="1"/>
    <col min="1543" max="1543" width="4.7109375" style="108" customWidth="1"/>
    <col min="1544" max="1544" width="5.28515625" style="108" customWidth="1"/>
    <col min="1545" max="1545" width="6.85546875" style="108" customWidth="1"/>
    <col min="1546" max="1547" width="5.140625" style="108" customWidth="1"/>
    <col min="1548" max="1548" width="5.28515625" style="108" customWidth="1"/>
    <col min="1549" max="1549" width="5.140625" style="108" customWidth="1"/>
    <col min="1550" max="1550" width="5.28515625" style="108" customWidth="1"/>
    <col min="1551" max="1551" width="5.5703125" style="108" customWidth="1"/>
    <col min="1552" max="1552" width="4.7109375" style="108" customWidth="1"/>
    <col min="1553" max="1553" width="5.5703125" style="108" customWidth="1"/>
    <col min="1554" max="1790" width="9.140625" style="108"/>
    <col min="1791" max="1791" width="6.7109375" style="108" customWidth="1"/>
    <col min="1792" max="1796" width="4.7109375" style="108" customWidth="1"/>
    <col min="1797" max="1797" width="3.7109375" style="108" customWidth="1"/>
    <col min="1798" max="1798" width="5.85546875" style="108" customWidth="1"/>
    <col min="1799" max="1799" width="4.7109375" style="108" customWidth="1"/>
    <col min="1800" max="1800" width="5.28515625" style="108" customWidth="1"/>
    <col min="1801" max="1801" width="6.85546875" style="108" customWidth="1"/>
    <col min="1802" max="1803" width="5.140625" style="108" customWidth="1"/>
    <col min="1804" max="1804" width="5.28515625" style="108" customWidth="1"/>
    <col min="1805" max="1805" width="5.140625" style="108" customWidth="1"/>
    <col min="1806" max="1806" width="5.28515625" style="108" customWidth="1"/>
    <col min="1807" max="1807" width="5.5703125" style="108" customWidth="1"/>
    <col min="1808" max="1808" width="4.7109375" style="108" customWidth="1"/>
    <col min="1809" max="1809" width="5.5703125" style="108" customWidth="1"/>
    <col min="1810" max="2046" width="9.140625" style="108"/>
    <col min="2047" max="2047" width="6.7109375" style="108" customWidth="1"/>
    <col min="2048" max="2052" width="4.7109375" style="108" customWidth="1"/>
    <col min="2053" max="2053" width="3.7109375" style="108" customWidth="1"/>
    <col min="2054" max="2054" width="5.85546875" style="108" customWidth="1"/>
    <col min="2055" max="2055" width="4.7109375" style="108" customWidth="1"/>
    <col min="2056" max="2056" width="5.28515625" style="108" customWidth="1"/>
    <col min="2057" max="2057" width="6.85546875" style="108" customWidth="1"/>
    <col min="2058" max="2059" width="5.140625" style="108" customWidth="1"/>
    <col min="2060" max="2060" width="5.28515625" style="108" customWidth="1"/>
    <col min="2061" max="2061" width="5.140625" style="108" customWidth="1"/>
    <col min="2062" max="2062" width="5.28515625" style="108" customWidth="1"/>
    <col min="2063" max="2063" width="5.5703125" style="108" customWidth="1"/>
    <col min="2064" max="2064" width="4.7109375" style="108" customWidth="1"/>
    <col min="2065" max="2065" width="5.5703125" style="108" customWidth="1"/>
    <col min="2066" max="2302" width="9.140625" style="108"/>
    <col min="2303" max="2303" width="6.7109375" style="108" customWidth="1"/>
    <col min="2304" max="2308" width="4.7109375" style="108" customWidth="1"/>
    <col min="2309" max="2309" width="3.7109375" style="108" customWidth="1"/>
    <col min="2310" max="2310" width="5.85546875" style="108" customWidth="1"/>
    <col min="2311" max="2311" width="4.7109375" style="108" customWidth="1"/>
    <col min="2312" max="2312" width="5.28515625" style="108" customWidth="1"/>
    <col min="2313" max="2313" width="6.85546875" style="108" customWidth="1"/>
    <col min="2314" max="2315" width="5.140625" style="108" customWidth="1"/>
    <col min="2316" max="2316" width="5.28515625" style="108" customWidth="1"/>
    <col min="2317" max="2317" width="5.140625" style="108" customWidth="1"/>
    <col min="2318" max="2318" width="5.28515625" style="108" customWidth="1"/>
    <col min="2319" max="2319" width="5.5703125" style="108" customWidth="1"/>
    <col min="2320" max="2320" width="4.7109375" style="108" customWidth="1"/>
    <col min="2321" max="2321" width="5.5703125" style="108" customWidth="1"/>
    <col min="2322" max="2558" width="9.140625" style="108"/>
    <col min="2559" max="2559" width="6.7109375" style="108" customWidth="1"/>
    <col min="2560" max="2564" width="4.7109375" style="108" customWidth="1"/>
    <col min="2565" max="2565" width="3.7109375" style="108" customWidth="1"/>
    <col min="2566" max="2566" width="5.85546875" style="108" customWidth="1"/>
    <col min="2567" max="2567" width="4.7109375" style="108" customWidth="1"/>
    <col min="2568" max="2568" width="5.28515625" style="108" customWidth="1"/>
    <col min="2569" max="2569" width="6.85546875" style="108" customWidth="1"/>
    <col min="2570" max="2571" width="5.140625" style="108" customWidth="1"/>
    <col min="2572" max="2572" width="5.28515625" style="108" customWidth="1"/>
    <col min="2573" max="2573" width="5.140625" style="108" customWidth="1"/>
    <col min="2574" max="2574" width="5.28515625" style="108" customWidth="1"/>
    <col min="2575" max="2575" width="5.5703125" style="108" customWidth="1"/>
    <col min="2576" max="2576" width="4.7109375" style="108" customWidth="1"/>
    <col min="2577" max="2577" width="5.5703125" style="108" customWidth="1"/>
    <col min="2578" max="2814" width="9.140625" style="108"/>
    <col min="2815" max="2815" width="6.7109375" style="108" customWidth="1"/>
    <col min="2816" max="2820" width="4.7109375" style="108" customWidth="1"/>
    <col min="2821" max="2821" width="3.7109375" style="108" customWidth="1"/>
    <col min="2822" max="2822" width="5.85546875" style="108" customWidth="1"/>
    <col min="2823" max="2823" width="4.7109375" style="108" customWidth="1"/>
    <col min="2824" max="2824" width="5.28515625" style="108" customWidth="1"/>
    <col min="2825" max="2825" width="6.85546875" style="108" customWidth="1"/>
    <col min="2826" max="2827" width="5.140625" style="108" customWidth="1"/>
    <col min="2828" max="2828" width="5.28515625" style="108" customWidth="1"/>
    <col min="2829" max="2829" width="5.140625" style="108" customWidth="1"/>
    <col min="2830" max="2830" width="5.28515625" style="108" customWidth="1"/>
    <col min="2831" max="2831" width="5.5703125" style="108" customWidth="1"/>
    <col min="2832" max="2832" width="4.7109375" style="108" customWidth="1"/>
    <col min="2833" max="2833" width="5.5703125" style="108" customWidth="1"/>
    <col min="2834" max="3070" width="9.140625" style="108"/>
    <col min="3071" max="3071" width="6.7109375" style="108" customWidth="1"/>
    <col min="3072" max="3076" width="4.7109375" style="108" customWidth="1"/>
    <col min="3077" max="3077" width="3.7109375" style="108" customWidth="1"/>
    <col min="3078" max="3078" width="5.85546875" style="108" customWidth="1"/>
    <col min="3079" max="3079" width="4.7109375" style="108" customWidth="1"/>
    <col min="3080" max="3080" width="5.28515625" style="108" customWidth="1"/>
    <col min="3081" max="3081" width="6.85546875" style="108" customWidth="1"/>
    <col min="3082" max="3083" width="5.140625" style="108" customWidth="1"/>
    <col min="3084" max="3084" width="5.28515625" style="108" customWidth="1"/>
    <col min="3085" max="3085" width="5.140625" style="108" customWidth="1"/>
    <col min="3086" max="3086" width="5.28515625" style="108" customWidth="1"/>
    <col min="3087" max="3087" width="5.5703125" style="108" customWidth="1"/>
    <col min="3088" max="3088" width="4.7109375" style="108" customWidth="1"/>
    <col min="3089" max="3089" width="5.5703125" style="108" customWidth="1"/>
    <col min="3090" max="3326" width="9.140625" style="108"/>
    <col min="3327" max="3327" width="6.7109375" style="108" customWidth="1"/>
    <col min="3328" max="3332" width="4.7109375" style="108" customWidth="1"/>
    <col min="3333" max="3333" width="3.7109375" style="108" customWidth="1"/>
    <col min="3334" max="3334" width="5.85546875" style="108" customWidth="1"/>
    <col min="3335" max="3335" width="4.7109375" style="108" customWidth="1"/>
    <col min="3336" max="3336" width="5.28515625" style="108" customWidth="1"/>
    <col min="3337" max="3337" width="6.85546875" style="108" customWidth="1"/>
    <col min="3338" max="3339" width="5.140625" style="108" customWidth="1"/>
    <col min="3340" max="3340" width="5.28515625" style="108" customWidth="1"/>
    <col min="3341" max="3341" width="5.140625" style="108" customWidth="1"/>
    <col min="3342" max="3342" width="5.28515625" style="108" customWidth="1"/>
    <col min="3343" max="3343" width="5.5703125" style="108" customWidth="1"/>
    <col min="3344" max="3344" width="4.7109375" style="108" customWidth="1"/>
    <col min="3345" max="3345" width="5.5703125" style="108" customWidth="1"/>
    <col min="3346" max="3582" width="9.140625" style="108"/>
    <col min="3583" max="3583" width="6.7109375" style="108" customWidth="1"/>
    <col min="3584" max="3588" width="4.7109375" style="108" customWidth="1"/>
    <col min="3589" max="3589" width="3.7109375" style="108" customWidth="1"/>
    <col min="3590" max="3590" width="5.85546875" style="108" customWidth="1"/>
    <col min="3591" max="3591" width="4.7109375" style="108" customWidth="1"/>
    <col min="3592" max="3592" width="5.28515625" style="108" customWidth="1"/>
    <col min="3593" max="3593" width="6.85546875" style="108" customWidth="1"/>
    <col min="3594" max="3595" width="5.140625" style="108" customWidth="1"/>
    <col min="3596" max="3596" width="5.28515625" style="108" customWidth="1"/>
    <col min="3597" max="3597" width="5.140625" style="108" customWidth="1"/>
    <col min="3598" max="3598" width="5.28515625" style="108" customWidth="1"/>
    <col min="3599" max="3599" width="5.5703125" style="108" customWidth="1"/>
    <col min="3600" max="3600" width="4.7109375" style="108" customWidth="1"/>
    <col min="3601" max="3601" width="5.5703125" style="108" customWidth="1"/>
    <col min="3602" max="3838" width="9.140625" style="108"/>
    <col min="3839" max="3839" width="6.7109375" style="108" customWidth="1"/>
    <col min="3840" max="3844" width="4.7109375" style="108" customWidth="1"/>
    <col min="3845" max="3845" width="3.7109375" style="108" customWidth="1"/>
    <col min="3846" max="3846" width="5.85546875" style="108" customWidth="1"/>
    <col min="3847" max="3847" width="4.7109375" style="108" customWidth="1"/>
    <col min="3848" max="3848" width="5.28515625" style="108" customWidth="1"/>
    <col min="3849" max="3849" width="6.85546875" style="108" customWidth="1"/>
    <col min="3850" max="3851" width="5.140625" style="108" customWidth="1"/>
    <col min="3852" max="3852" width="5.28515625" style="108" customWidth="1"/>
    <col min="3853" max="3853" width="5.140625" style="108" customWidth="1"/>
    <col min="3854" max="3854" width="5.28515625" style="108" customWidth="1"/>
    <col min="3855" max="3855" width="5.5703125" style="108" customWidth="1"/>
    <col min="3856" max="3856" width="4.7109375" style="108" customWidth="1"/>
    <col min="3857" max="3857" width="5.5703125" style="108" customWidth="1"/>
    <col min="3858" max="4094" width="9.140625" style="108"/>
    <col min="4095" max="4095" width="6.7109375" style="108" customWidth="1"/>
    <col min="4096" max="4100" width="4.7109375" style="108" customWidth="1"/>
    <col min="4101" max="4101" width="3.7109375" style="108" customWidth="1"/>
    <col min="4102" max="4102" width="5.85546875" style="108" customWidth="1"/>
    <col min="4103" max="4103" width="4.7109375" style="108" customWidth="1"/>
    <col min="4104" max="4104" width="5.28515625" style="108" customWidth="1"/>
    <col min="4105" max="4105" width="6.85546875" style="108" customWidth="1"/>
    <col min="4106" max="4107" width="5.140625" style="108" customWidth="1"/>
    <col min="4108" max="4108" width="5.28515625" style="108" customWidth="1"/>
    <col min="4109" max="4109" width="5.140625" style="108" customWidth="1"/>
    <col min="4110" max="4110" width="5.28515625" style="108" customWidth="1"/>
    <col min="4111" max="4111" width="5.5703125" style="108" customWidth="1"/>
    <col min="4112" max="4112" width="4.7109375" style="108" customWidth="1"/>
    <col min="4113" max="4113" width="5.5703125" style="108" customWidth="1"/>
    <col min="4114" max="4350" width="9.140625" style="108"/>
    <col min="4351" max="4351" width="6.7109375" style="108" customWidth="1"/>
    <col min="4352" max="4356" width="4.7109375" style="108" customWidth="1"/>
    <col min="4357" max="4357" width="3.7109375" style="108" customWidth="1"/>
    <col min="4358" max="4358" width="5.85546875" style="108" customWidth="1"/>
    <col min="4359" max="4359" width="4.7109375" style="108" customWidth="1"/>
    <col min="4360" max="4360" width="5.28515625" style="108" customWidth="1"/>
    <col min="4361" max="4361" width="6.85546875" style="108" customWidth="1"/>
    <col min="4362" max="4363" width="5.140625" style="108" customWidth="1"/>
    <col min="4364" max="4364" width="5.28515625" style="108" customWidth="1"/>
    <col min="4365" max="4365" width="5.140625" style="108" customWidth="1"/>
    <col min="4366" max="4366" width="5.28515625" style="108" customWidth="1"/>
    <col min="4367" max="4367" width="5.5703125" style="108" customWidth="1"/>
    <col min="4368" max="4368" width="4.7109375" style="108" customWidth="1"/>
    <col min="4369" max="4369" width="5.5703125" style="108" customWidth="1"/>
    <col min="4370" max="4606" width="9.140625" style="108"/>
    <col min="4607" max="4607" width="6.7109375" style="108" customWidth="1"/>
    <col min="4608" max="4612" width="4.7109375" style="108" customWidth="1"/>
    <col min="4613" max="4613" width="3.7109375" style="108" customWidth="1"/>
    <col min="4614" max="4614" width="5.85546875" style="108" customWidth="1"/>
    <col min="4615" max="4615" width="4.7109375" style="108" customWidth="1"/>
    <col min="4616" max="4616" width="5.28515625" style="108" customWidth="1"/>
    <col min="4617" max="4617" width="6.85546875" style="108" customWidth="1"/>
    <col min="4618" max="4619" width="5.140625" style="108" customWidth="1"/>
    <col min="4620" max="4620" width="5.28515625" style="108" customWidth="1"/>
    <col min="4621" max="4621" width="5.140625" style="108" customWidth="1"/>
    <col min="4622" max="4622" width="5.28515625" style="108" customWidth="1"/>
    <col min="4623" max="4623" width="5.5703125" style="108" customWidth="1"/>
    <col min="4624" max="4624" width="4.7109375" style="108" customWidth="1"/>
    <col min="4625" max="4625" width="5.5703125" style="108" customWidth="1"/>
    <col min="4626" max="4862" width="9.140625" style="108"/>
    <col min="4863" max="4863" width="6.7109375" style="108" customWidth="1"/>
    <col min="4864" max="4868" width="4.7109375" style="108" customWidth="1"/>
    <col min="4869" max="4869" width="3.7109375" style="108" customWidth="1"/>
    <col min="4870" max="4870" width="5.85546875" style="108" customWidth="1"/>
    <col min="4871" max="4871" width="4.7109375" style="108" customWidth="1"/>
    <col min="4872" max="4872" width="5.28515625" style="108" customWidth="1"/>
    <col min="4873" max="4873" width="6.85546875" style="108" customWidth="1"/>
    <col min="4874" max="4875" width="5.140625" style="108" customWidth="1"/>
    <col min="4876" max="4876" width="5.28515625" style="108" customWidth="1"/>
    <col min="4877" max="4877" width="5.140625" style="108" customWidth="1"/>
    <col min="4878" max="4878" width="5.28515625" style="108" customWidth="1"/>
    <col min="4879" max="4879" width="5.5703125" style="108" customWidth="1"/>
    <col min="4880" max="4880" width="4.7109375" style="108" customWidth="1"/>
    <col min="4881" max="4881" width="5.5703125" style="108" customWidth="1"/>
    <col min="4882" max="5118" width="9.140625" style="108"/>
    <col min="5119" max="5119" width="6.7109375" style="108" customWidth="1"/>
    <col min="5120" max="5124" width="4.7109375" style="108" customWidth="1"/>
    <col min="5125" max="5125" width="3.7109375" style="108" customWidth="1"/>
    <col min="5126" max="5126" width="5.85546875" style="108" customWidth="1"/>
    <col min="5127" max="5127" width="4.7109375" style="108" customWidth="1"/>
    <col min="5128" max="5128" width="5.28515625" style="108" customWidth="1"/>
    <col min="5129" max="5129" width="6.85546875" style="108" customWidth="1"/>
    <col min="5130" max="5131" width="5.140625" style="108" customWidth="1"/>
    <col min="5132" max="5132" width="5.28515625" style="108" customWidth="1"/>
    <col min="5133" max="5133" width="5.140625" style="108" customWidth="1"/>
    <col min="5134" max="5134" width="5.28515625" style="108" customWidth="1"/>
    <col min="5135" max="5135" width="5.5703125" style="108" customWidth="1"/>
    <col min="5136" max="5136" width="4.7109375" style="108" customWidth="1"/>
    <col min="5137" max="5137" width="5.5703125" style="108" customWidth="1"/>
    <col min="5138" max="5374" width="9.140625" style="108"/>
    <col min="5375" max="5375" width="6.7109375" style="108" customWidth="1"/>
    <col min="5376" max="5380" width="4.7109375" style="108" customWidth="1"/>
    <col min="5381" max="5381" width="3.7109375" style="108" customWidth="1"/>
    <col min="5382" max="5382" width="5.85546875" style="108" customWidth="1"/>
    <col min="5383" max="5383" width="4.7109375" style="108" customWidth="1"/>
    <col min="5384" max="5384" width="5.28515625" style="108" customWidth="1"/>
    <col min="5385" max="5385" width="6.85546875" style="108" customWidth="1"/>
    <col min="5386" max="5387" width="5.140625" style="108" customWidth="1"/>
    <col min="5388" max="5388" width="5.28515625" style="108" customWidth="1"/>
    <col min="5389" max="5389" width="5.140625" style="108" customWidth="1"/>
    <col min="5390" max="5390" width="5.28515625" style="108" customWidth="1"/>
    <col min="5391" max="5391" width="5.5703125" style="108" customWidth="1"/>
    <col min="5392" max="5392" width="4.7109375" style="108" customWidth="1"/>
    <col min="5393" max="5393" width="5.5703125" style="108" customWidth="1"/>
    <col min="5394" max="5630" width="9.140625" style="108"/>
    <col min="5631" max="5631" width="6.7109375" style="108" customWidth="1"/>
    <col min="5632" max="5636" width="4.7109375" style="108" customWidth="1"/>
    <col min="5637" max="5637" width="3.7109375" style="108" customWidth="1"/>
    <col min="5638" max="5638" width="5.85546875" style="108" customWidth="1"/>
    <col min="5639" max="5639" width="4.7109375" style="108" customWidth="1"/>
    <col min="5640" max="5640" width="5.28515625" style="108" customWidth="1"/>
    <col min="5641" max="5641" width="6.85546875" style="108" customWidth="1"/>
    <col min="5642" max="5643" width="5.140625" style="108" customWidth="1"/>
    <col min="5644" max="5644" width="5.28515625" style="108" customWidth="1"/>
    <col min="5645" max="5645" width="5.140625" style="108" customWidth="1"/>
    <col min="5646" max="5646" width="5.28515625" style="108" customWidth="1"/>
    <col min="5647" max="5647" width="5.5703125" style="108" customWidth="1"/>
    <col min="5648" max="5648" width="4.7109375" style="108" customWidth="1"/>
    <col min="5649" max="5649" width="5.5703125" style="108" customWidth="1"/>
    <col min="5650" max="5886" width="9.140625" style="108"/>
    <col min="5887" max="5887" width="6.7109375" style="108" customWidth="1"/>
    <col min="5888" max="5892" width="4.7109375" style="108" customWidth="1"/>
    <col min="5893" max="5893" width="3.7109375" style="108" customWidth="1"/>
    <col min="5894" max="5894" width="5.85546875" style="108" customWidth="1"/>
    <col min="5895" max="5895" width="4.7109375" style="108" customWidth="1"/>
    <col min="5896" max="5896" width="5.28515625" style="108" customWidth="1"/>
    <col min="5897" max="5897" width="6.85546875" style="108" customWidth="1"/>
    <col min="5898" max="5899" width="5.140625" style="108" customWidth="1"/>
    <col min="5900" max="5900" width="5.28515625" style="108" customWidth="1"/>
    <col min="5901" max="5901" width="5.140625" style="108" customWidth="1"/>
    <col min="5902" max="5902" width="5.28515625" style="108" customWidth="1"/>
    <col min="5903" max="5903" width="5.5703125" style="108" customWidth="1"/>
    <col min="5904" max="5904" width="4.7109375" style="108" customWidth="1"/>
    <col min="5905" max="5905" width="5.5703125" style="108" customWidth="1"/>
    <col min="5906" max="6142" width="9.140625" style="108"/>
    <col min="6143" max="6143" width="6.7109375" style="108" customWidth="1"/>
    <col min="6144" max="6148" width="4.7109375" style="108" customWidth="1"/>
    <col min="6149" max="6149" width="3.7109375" style="108" customWidth="1"/>
    <col min="6150" max="6150" width="5.85546875" style="108" customWidth="1"/>
    <col min="6151" max="6151" width="4.7109375" style="108" customWidth="1"/>
    <col min="6152" max="6152" width="5.28515625" style="108" customWidth="1"/>
    <col min="6153" max="6153" width="6.85546875" style="108" customWidth="1"/>
    <col min="6154" max="6155" width="5.140625" style="108" customWidth="1"/>
    <col min="6156" max="6156" width="5.28515625" style="108" customWidth="1"/>
    <col min="6157" max="6157" width="5.140625" style="108" customWidth="1"/>
    <col min="6158" max="6158" width="5.28515625" style="108" customWidth="1"/>
    <col min="6159" max="6159" width="5.5703125" style="108" customWidth="1"/>
    <col min="6160" max="6160" width="4.7109375" style="108" customWidth="1"/>
    <col min="6161" max="6161" width="5.5703125" style="108" customWidth="1"/>
    <col min="6162" max="6398" width="9.140625" style="108"/>
    <col min="6399" max="6399" width="6.7109375" style="108" customWidth="1"/>
    <col min="6400" max="6404" width="4.7109375" style="108" customWidth="1"/>
    <col min="6405" max="6405" width="3.7109375" style="108" customWidth="1"/>
    <col min="6406" max="6406" width="5.85546875" style="108" customWidth="1"/>
    <col min="6407" max="6407" width="4.7109375" style="108" customWidth="1"/>
    <col min="6408" max="6408" width="5.28515625" style="108" customWidth="1"/>
    <col min="6409" max="6409" width="6.85546875" style="108" customWidth="1"/>
    <col min="6410" max="6411" width="5.140625" style="108" customWidth="1"/>
    <col min="6412" max="6412" width="5.28515625" style="108" customWidth="1"/>
    <col min="6413" max="6413" width="5.140625" style="108" customWidth="1"/>
    <col min="6414" max="6414" width="5.28515625" style="108" customWidth="1"/>
    <col min="6415" max="6415" width="5.5703125" style="108" customWidth="1"/>
    <col min="6416" max="6416" width="4.7109375" style="108" customWidth="1"/>
    <col min="6417" max="6417" width="5.5703125" style="108" customWidth="1"/>
    <col min="6418" max="6654" width="9.140625" style="108"/>
    <col min="6655" max="6655" width="6.7109375" style="108" customWidth="1"/>
    <col min="6656" max="6660" width="4.7109375" style="108" customWidth="1"/>
    <col min="6661" max="6661" width="3.7109375" style="108" customWidth="1"/>
    <col min="6662" max="6662" width="5.85546875" style="108" customWidth="1"/>
    <col min="6663" max="6663" width="4.7109375" style="108" customWidth="1"/>
    <col min="6664" max="6664" width="5.28515625" style="108" customWidth="1"/>
    <col min="6665" max="6665" width="6.85546875" style="108" customWidth="1"/>
    <col min="6666" max="6667" width="5.140625" style="108" customWidth="1"/>
    <col min="6668" max="6668" width="5.28515625" style="108" customWidth="1"/>
    <col min="6669" max="6669" width="5.140625" style="108" customWidth="1"/>
    <col min="6670" max="6670" width="5.28515625" style="108" customWidth="1"/>
    <col min="6671" max="6671" width="5.5703125" style="108" customWidth="1"/>
    <col min="6672" max="6672" width="4.7109375" style="108" customWidth="1"/>
    <col min="6673" max="6673" width="5.5703125" style="108" customWidth="1"/>
    <col min="6674" max="6910" width="9.140625" style="108"/>
    <col min="6911" max="6911" width="6.7109375" style="108" customWidth="1"/>
    <col min="6912" max="6916" width="4.7109375" style="108" customWidth="1"/>
    <col min="6917" max="6917" width="3.7109375" style="108" customWidth="1"/>
    <col min="6918" max="6918" width="5.85546875" style="108" customWidth="1"/>
    <col min="6919" max="6919" width="4.7109375" style="108" customWidth="1"/>
    <col min="6920" max="6920" width="5.28515625" style="108" customWidth="1"/>
    <col min="6921" max="6921" width="6.85546875" style="108" customWidth="1"/>
    <col min="6922" max="6923" width="5.140625" style="108" customWidth="1"/>
    <col min="6924" max="6924" width="5.28515625" style="108" customWidth="1"/>
    <col min="6925" max="6925" width="5.140625" style="108" customWidth="1"/>
    <col min="6926" max="6926" width="5.28515625" style="108" customWidth="1"/>
    <col min="6927" max="6927" width="5.5703125" style="108" customWidth="1"/>
    <col min="6928" max="6928" width="4.7109375" style="108" customWidth="1"/>
    <col min="6929" max="6929" width="5.5703125" style="108" customWidth="1"/>
    <col min="6930" max="7166" width="9.140625" style="108"/>
    <col min="7167" max="7167" width="6.7109375" style="108" customWidth="1"/>
    <col min="7168" max="7172" width="4.7109375" style="108" customWidth="1"/>
    <col min="7173" max="7173" width="3.7109375" style="108" customWidth="1"/>
    <col min="7174" max="7174" width="5.85546875" style="108" customWidth="1"/>
    <col min="7175" max="7175" width="4.7109375" style="108" customWidth="1"/>
    <col min="7176" max="7176" width="5.28515625" style="108" customWidth="1"/>
    <col min="7177" max="7177" width="6.85546875" style="108" customWidth="1"/>
    <col min="7178" max="7179" width="5.140625" style="108" customWidth="1"/>
    <col min="7180" max="7180" width="5.28515625" style="108" customWidth="1"/>
    <col min="7181" max="7181" width="5.140625" style="108" customWidth="1"/>
    <col min="7182" max="7182" width="5.28515625" style="108" customWidth="1"/>
    <col min="7183" max="7183" width="5.5703125" style="108" customWidth="1"/>
    <col min="7184" max="7184" width="4.7109375" style="108" customWidth="1"/>
    <col min="7185" max="7185" width="5.5703125" style="108" customWidth="1"/>
    <col min="7186" max="7422" width="9.140625" style="108"/>
    <col min="7423" max="7423" width="6.7109375" style="108" customWidth="1"/>
    <col min="7424" max="7428" width="4.7109375" style="108" customWidth="1"/>
    <col min="7429" max="7429" width="3.7109375" style="108" customWidth="1"/>
    <col min="7430" max="7430" width="5.85546875" style="108" customWidth="1"/>
    <col min="7431" max="7431" width="4.7109375" style="108" customWidth="1"/>
    <col min="7432" max="7432" width="5.28515625" style="108" customWidth="1"/>
    <col min="7433" max="7433" width="6.85546875" style="108" customWidth="1"/>
    <col min="7434" max="7435" width="5.140625" style="108" customWidth="1"/>
    <col min="7436" max="7436" width="5.28515625" style="108" customWidth="1"/>
    <col min="7437" max="7437" width="5.140625" style="108" customWidth="1"/>
    <col min="7438" max="7438" width="5.28515625" style="108" customWidth="1"/>
    <col min="7439" max="7439" width="5.5703125" style="108" customWidth="1"/>
    <col min="7440" max="7440" width="4.7109375" style="108" customWidth="1"/>
    <col min="7441" max="7441" width="5.5703125" style="108" customWidth="1"/>
    <col min="7442" max="7678" width="9.140625" style="108"/>
    <col min="7679" max="7679" width="6.7109375" style="108" customWidth="1"/>
    <col min="7680" max="7684" width="4.7109375" style="108" customWidth="1"/>
    <col min="7685" max="7685" width="3.7109375" style="108" customWidth="1"/>
    <col min="7686" max="7686" width="5.85546875" style="108" customWidth="1"/>
    <col min="7687" max="7687" width="4.7109375" style="108" customWidth="1"/>
    <col min="7688" max="7688" width="5.28515625" style="108" customWidth="1"/>
    <col min="7689" max="7689" width="6.85546875" style="108" customWidth="1"/>
    <col min="7690" max="7691" width="5.140625" style="108" customWidth="1"/>
    <col min="7692" max="7692" width="5.28515625" style="108" customWidth="1"/>
    <col min="7693" max="7693" width="5.140625" style="108" customWidth="1"/>
    <col min="7694" max="7694" width="5.28515625" style="108" customWidth="1"/>
    <col min="7695" max="7695" width="5.5703125" style="108" customWidth="1"/>
    <col min="7696" max="7696" width="4.7109375" style="108" customWidth="1"/>
    <col min="7697" max="7697" width="5.5703125" style="108" customWidth="1"/>
    <col min="7698" max="7934" width="9.140625" style="108"/>
    <col min="7935" max="7935" width="6.7109375" style="108" customWidth="1"/>
    <col min="7936" max="7940" width="4.7109375" style="108" customWidth="1"/>
    <col min="7941" max="7941" width="3.7109375" style="108" customWidth="1"/>
    <col min="7942" max="7942" width="5.85546875" style="108" customWidth="1"/>
    <col min="7943" max="7943" width="4.7109375" style="108" customWidth="1"/>
    <col min="7944" max="7944" width="5.28515625" style="108" customWidth="1"/>
    <col min="7945" max="7945" width="6.85546875" style="108" customWidth="1"/>
    <col min="7946" max="7947" width="5.140625" style="108" customWidth="1"/>
    <col min="7948" max="7948" width="5.28515625" style="108" customWidth="1"/>
    <col min="7949" max="7949" width="5.140625" style="108" customWidth="1"/>
    <col min="7950" max="7950" width="5.28515625" style="108" customWidth="1"/>
    <col min="7951" max="7951" width="5.5703125" style="108" customWidth="1"/>
    <col min="7952" max="7952" width="4.7109375" style="108" customWidth="1"/>
    <col min="7953" max="7953" width="5.5703125" style="108" customWidth="1"/>
    <col min="7954" max="8190" width="9.140625" style="108"/>
    <col min="8191" max="8191" width="6.7109375" style="108" customWidth="1"/>
    <col min="8192" max="8196" width="4.7109375" style="108" customWidth="1"/>
    <col min="8197" max="8197" width="3.7109375" style="108" customWidth="1"/>
    <col min="8198" max="8198" width="5.85546875" style="108" customWidth="1"/>
    <col min="8199" max="8199" width="4.7109375" style="108" customWidth="1"/>
    <col min="8200" max="8200" width="5.28515625" style="108" customWidth="1"/>
    <col min="8201" max="8201" width="6.85546875" style="108" customWidth="1"/>
    <col min="8202" max="8203" width="5.140625" style="108" customWidth="1"/>
    <col min="8204" max="8204" width="5.28515625" style="108" customWidth="1"/>
    <col min="8205" max="8205" width="5.140625" style="108" customWidth="1"/>
    <col min="8206" max="8206" width="5.28515625" style="108" customWidth="1"/>
    <col min="8207" max="8207" width="5.5703125" style="108" customWidth="1"/>
    <col min="8208" max="8208" width="4.7109375" style="108" customWidth="1"/>
    <col min="8209" max="8209" width="5.5703125" style="108" customWidth="1"/>
    <col min="8210" max="8446" width="9.140625" style="108"/>
    <col min="8447" max="8447" width="6.7109375" style="108" customWidth="1"/>
    <col min="8448" max="8452" width="4.7109375" style="108" customWidth="1"/>
    <col min="8453" max="8453" width="3.7109375" style="108" customWidth="1"/>
    <col min="8454" max="8454" width="5.85546875" style="108" customWidth="1"/>
    <col min="8455" max="8455" width="4.7109375" style="108" customWidth="1"/>
    <col min="8456" max="8456" width="5.28515625" style="108" customWidth="1"/>
    <col min="8457" max="8457" width="6.85546875" style="108" customWidth="1"/>
    <col min="8458" max="8459" width="5.140625" style="108" customWidth="1"/>
    <col min="8460" max="8460" width="5.28515625" style="108" customWidth="1"/>
    <col min="8461" max="8461" width="5.140625" style="108" customWidth="1"/>
    <col min="8462" max="8462" width="5.28515625" style="108" customWidth="1"/>
    <col min="8463" max="8463" width="5.5703125" style="108" customWidth="1"/>
    <col min="8464" max="8464" width="4.7109375" style="108" customWidth="1"/>
    <col min="8465" max="8465" width="5.5703125" style="108" customWidth="1"/>
    <col min="8466" max="8702" width="9.140625" style="108"/>
    <col min="8703" max="8703" width="6.7109375" style="108" customWidth="1"/>
    <col min="8704" max="8708" width="4.7109375" style="108" customWidth="1"/>
    <col min="8709" max="8709" width="3.7109375" style="108" customWidth="1"/>
    <col min="8710" max="8710" width="5.85546875" style="108" customWidth="1"/>
    <col min="8711" max="8711" width="4.7109375" style="108" customWidth="1"/>
    <col min="8712" max="8712" width="5.28515625" style="108" customWidth="1"/>
    <col min="8713" max="8713" width="6.85546875" style="108" customWidth="1"/>
    <col min="8714" max="8715" width="5.140625" style="108" customWidth="1"/>
    <col min="8716" max="8716" width="5.28515625" style="108" customWidth="1"/>
    <col min="8717" max="8717" width="5.140625" style="108" customWidth="1"/>
    <col min="8718" max="8718" width="5.28515625" style="108" customWidth="1"/>
    <col min="8719" max="8719" width="5.5703125" style="108" customWidth="1"/>
    <col min="8720" max="8720" width="4.7109375" style="108" customWidth="1"/>
    <col min="8721" max="8721" width="5.5703125" style="108" customWidth="1"/>
    <col min="8722" max="8958" width="9.140625" style="108"/>
    <col min="8959" max="8959" width="6.7109375" style="108" customWidth="1"/>
    <col min="8960" max="8964" width="4.7109375" style="108" customWidth="1"/>
    <col min="8965" max="8965" width="3.7109375" style="108" customWidth="1"/>
    <col min="8966" max="8966" width="5.85546875" style="108" customWidth="1"/>
    <col min="8967" max="8967" width="4.7109375" style="108" customWidth="1"/>
    <col min="8968" max="8968" width="5.28515625" style="108" customWidth="1"/>
    <col min="8969" max="8969" width="6.85546875" style="108" customWidth="1"/>
    <col min="8970" max="8971" width="5.140625" style="108" customWidth="1"/>
    <col min="8972" max="8972" width="5.28515625" style="108" customWidth="1"/>
    <col min="8973" max="8973" width="5.140625" style="108" customWidth="1"/>
    <col min="8974" max="8974" width="5.28515625" style="108" customWidth="1"/>
    <col min="8975" max="8975" width="5.5703125" style="108" customWidth="1"/>
    <col min="8976" max="8976" width="4.7109375" style="108" customWidth="1"/>
    <col min="8977" max="8977" width="5.5703125" style="108" customWidth="1"/>
    <col min="8978" max="9214" width="9.140625" style="108"/>
    <col min="9215" max="9215" width="6.7109375" style="108" customWidth="1"/>
    <col min="9216" max="9220" width="4.7109375" style="108" customWidth="1"/>
    <col min="9221" max="9221" width="3.7109375" style="108" customWidth="1"/>
    <col min="9222" max="9222" width="5.85546875" style="108" customWidth="1"/>
    <col min="9223" max="9223" width="4.7109375" style="108" customWidth="1"/>
    <col min="9224" max="9224" width="5.28515625" style="108" customWidth="1"/>
    <col min="9225" max="9225" width="6.85546875" style="108" customWidth="1"/>
    <col min="9226" max="9227" width="5.140625" style="108" customWidth="1"/>
    <col min="9228" max="9228" width="5.28515625" style="108" customWidth="1"/>
    <col min="9229" max="9229" width="5.140625" style="108" customWidth="1"/>
    <col min="9230" max="9230" width="5.28515625" style="108" customWidth="1"/>
    <col min="9231" max="9231" width="5.5703125" style="108" customWidth="1"/>
    <col min="9232" max="9232" width="4.7109375" style="108" customWidth="1"/>
    <col min="9233" max="9233" width="5.5703125" style="108" customWidth="1"/>
    <col min="9234" max="9470" width="9.140625" style="108"/>
    <col min="9471" max="9471" width="6.7109375" style="108" customWidth="1"/>
    <col min="9472" max="9476" width="4.7109375" style="108" customWidth="1"/>
    <col min="9477" max="9477" width="3.7109375" style="108" customWidth="1"/>
    <col min="9478" max="9478" width="5.85546875" style="108" customWidth="1"/>
    <col min="9479" max="9479" width="4.7109375" style="108" customWidth="1"/>
    <col min="9480" max="9480" width="5.28515625" style="108" customWidth="1"/>
    <col min="9481" max="9481" width="6.85546875" style="108" customWidth="1"/>
    <col min="9482" max="9483" width="5.140625" style="108" customWidth="1"/>
    <col min="9484" max="9484" width="5.28515625" style="108" customWidth="1"/>
    <col min="9485" max="9485" width="5.140625" style="108" customWidth="1"/>
    <col min="9486" max="9486" width="5.28515625" style="108" customWidth="1"/>
    <col min="9487" max="9487" width="5.5703125" style="108" customWidth="1"/>
    <col min="9488" max="9488" width="4.7109375" style="108" customWidth="1"/>
    <col min="9489" max="9489" width="5.5703125" style="108" customWidth="1"/>
    <col min="9490" max="9726" width="9.140625" style="108"/>
    <col min="9727" max="9727" width="6.7109375" style="108" customWidth="1"/>
    <col min="9728" max="9732" width="4.7109375" style="108" customWidth="1"/>
    <col min="9733" max="9733" width="3.7109375" style="108" customWidth="1"/>
    <col min="9734" max="9734" width="5.85546875" style="108" customWidth="1"/>
    <col min="9735" max="9735" width="4.7109375" style="108" customWidth="1"/>
    <col min="9736" max="9736" width="5.28515625" style="108" customWidth="1"/>
    <col min="9737" max="9737" width="6.85546875" style="108" customWidth="1"/>
    <col min="9738" max="9739" width="5.140625" style="108" customWidth="1"/>
    <col min="9740" max="9740" width="5.28515625" style="108" customWidth="1"/>
    <col min="9741" max="9741" width="5.140625" style="108" customWidth="1"/>
    <col min="9742" max="9742" width="5.28515625" style="108" customWidth="1"/>
    <col min="9743" max="9743" width="5.5703125" style="108" customWidth="1"/>
    <col min="9744" max="9744" width="4.7109375" style="108" customWidth="1"/>
    <col min="9745" max="9745" width="5.5703125" style="108" customWidth="1"/>
    <col min="9746" max="9982" width="9.140625" style="108"/>
    <col min="9983" max="9983" width="6.7109375" style="108" customWidth="1"/>
    <col min="9984" max="9988" width="4.7109375" style="108" customWidth="1"/>
    <col min="9989" max="9989" width="3.7109375" style="108" customWidth="1"/>
    <col min="9990" max="9990" width="5.85546875" style="108" customWidth="1"/>
    <col min="9991" max="9991" width="4.7109375" style="108" customWidth="1"/>
    <col min="9992" max="9992" width="5.28515625" style="108" customWidth="1"/>
    <col min="9993" max="9993" width="6.85546875" style="108" customWidth="1"/>
    <col min="9994" max="9995" width="5.140625" style="108" customWidth="1"/>
    <col min="9996" max="9996" width="5.28515625" style="108" customWidth="1"/>
    <col min="9997" max="9997" width="5.140625" style="108" customWidth="1"/>
    <col min="9998" max="9998" width="5.28515625" style="108" customWidth="1"/>
    <col min="9999" max="9999" width="5.5703125" style="108" customWidth="1"/>
    <col min="10000" max="10000" width="4.7109375" style="108" customWidth="1"/>
    <col min="10001" max="10001" width="5.5703125" style="108" customWidth="1"/>
    <col min="10002" max="10238" width="9.140625" style="108"/>
    <col min="10239" max="10239" width="6.7109375" style="108" customWidth="1"/>
    <col min="10240" max="10244" width="4.7109375" style="108" customWidth="1"/>
    <col min="10245" max="10245" width="3.7109375" style="108" customWidth="1"/>
    <col min="10246" max="10246" width="5.85546875" style="108" customWidth="1"/>
    <col min="10247" max="10247" width="4.7109375" style="108" customWidth="1"/>
    <col min="10248" max="10248" width="5.28515625" style="108" customWidth="1"/>
    <col min="10249" max="10249" width="6.85546875" style="108" customWidth="1"/>
    <col min="10250" max="10251" width="5.140625" style="108" customWidth="1"/>
    <col min="10252" max="10252" width="5.28515625" style="108" customWidth="1"/>
    <col min="10253" max="10253" width="5.140625" style="108" customWidth="1"/>
    <col min="10254" max="10254" width="5.28515625" style="108" customWidth="1"/>
    <col min="10255" max="10255" width="5.5703125" style="108" customWidth="1"/>
    <col min="10256" max="10256" width="4.7109375" style="108" customWidth="1"/>
    <col min="10257" max="10257" width="5.5703125" style="108" customWidth="1"/>
    <col min="10258" max="10494" width="9.140625" style="108"/>
    <col min="10495" max="10495" width="6.7109375" style="108" customWidth="1"/>
    <col min="10496" max="10500" width="4.7109375" style="108" customWidth="1"/>
    <col min="10501" max="10501" width="3.7109375" style="108" customWidth="1"/>
    <col min="10502" max="10502" width="5.85546875" style="108" customWidth="1"/>
    <col min="10503" max="10503" width="4.7109375" style="108" customWidth="1"/>
    <col min="10504" max="10504" width="5.28515625" style="108" customWidth="1"/>
    <col min="10505" max="10505" width="6.85546875" style="108" customWidth="1"/>
    <col min="10506" max="10507" width="5.140625" style="108" customWidth="1"/>
    <col min="10508" max="10508" width="5.28515625" style="108" customWidth="1"/>
    <col min="10509" max="10509" width="5.140625" style="108" customWidth="1"/>
    <col min="10510" max="10510" width="5.28515625" style="108" customWidth="1"/>
    <col min="10511" max="10511" width="5.5703125" style="108" customWidth="1"/>
    <col min="10512" max="10512" width="4.7109375" style="108" customWidth="1"/>
    <col min="10513" max="10513" width="5.5703125" style="108" customWidth="1"/>
    <col min="10514" max="10750" width="9.140625" style="108"/>
    <col min="10751" max="10751" width="6.7109375" style="108" customWidth="1"/>
    <col min="10752" max="10756" width="4.7109375" style="108" customWidth="1"/>
    <col min="10757" max="10757" width="3.7109375" style="108" customWidth="1"/>
    <col min="10758" max="10758" width="5.85546875" style="108" customWidth="1"/>
    <col min="10759" max="10759" width="4.7109375" style="108" customWidth="1"/>
    <col min="10760" max="10760" width="5.28515625" style="108" customWidth="1"/>
    <col min="10761" max="10761" width="6.85546875" style="108" customWidth="1"/>
    <col min="10762" max="10763" width="5.140625" style="108" customWidth="1"/>
    <col min="10764" max="10764" width="5.28515625" style="108" customWidth="1"/>
    <col min="10765" max="10765" width="5.140625" style="108" customWidth="1"/>
    <col min="10766" max="10766" width="5.28515625" style="108" customWidth="1"/>
    <col min="10767" max="10767" width="5.5703125" style="108" customWidth="1"/>
    <col min="10768" max="10768" width="4.7109375" style="108" customWidth="1"/>
    <col min="10769" max="10769" width="5.5703125" style="108" customWidth="1"/>
    <col min="10770" max="11006" width="9.140625" style="108"/>
    <col min="11007" max="11007" width="6.7109375" style="108" customWidth="1"/>
    <col min="11008" max="11012" width="4.7109375" style="108" customWidth="1"/>
    <col min="11013" max="11013" width="3.7109375" style="108" customWidth="1"/>
    <col min="11014" max="11014" width="5.85546875" style="108" customWidth="1"/>
    <col min="11015" max="11015" width="4.7109375" style="108" customWidth="1"/>
    <col min="11016" max="11016" width="5.28515625" style="108" customWidth="1"/>
    <col min="11017" max="11017" width="6.85546875" style="108" customWidth="1"/>
    <col min="11018" max="11019" width="5.140625" style="108" customWidth="1"/>
    <col min="11020" max="11020" width="5.28515625" style="108" customWidth="1"/>
    <col min="11021" max="11021" width="5.140625" style="108" customWidth="1"/>
    <col min="11022" max="11022" width="5.28515625" style="108" customWidth="1"/>
    <col min="11023" max="11023" width="5.5703125" style="108" customWidth="1"/>
    <col min="11024" max="11024" width="4.7109375" style="108" customWidth="1"/>
    <col min="11025" max="11025" width="5.5703125" style="108" customWidth="1"/>
    <col min="11026" max="11262" width="9.140625" style="108"/>
    <col min="11263" max="11263" width="6.7109375" style="108" customWidth="1"/>
    <col min="11264" max="11268" width="4.7109375" style="108" customWidth="1"/>
    <col min="11269" max="11269" width="3.7109375" style="108" customWidth="1"/>
    <col min="11270" max="11270" width="5.85546875" style="108" customWidth="1"/>
    <col min="11271" max="11271" width="4.7109375" style="108" customWidth="1"/>
    <col min="11272" max="11272" width="5.28515625" style="108" customWidth="1"/>
    <col min="11273" max="11273" width="6.85546875" style="108" customWidth="1"/>
    <col min="11274" max="11275" width="5.140625" style="108" customWidth="1"/>
    <col min="11276" max="11276" width="5.28515625" style="108" customWidth="1"/>
    <col min="11277" max="11277" width="5.140625" style="108" customWidth="1"/>
    <col min="11278" max="11278" width="5.28515625" style="108" customWidth="1"/>
    <col min="11279" max="11279" width="5.5703125" style="108" customWidth="1"/>
    <col min="11280" max="11280" width="4.7109375" style="108" customWidth="1"/>
    <col min="11281" max="11281" width="5.5703125" style="108" customWidth="1"/>
    <col min="11282" max="11518" width="9.140625" style="108"/>
    <col min="11519" max="11519" width="6.7109375" style="108" customWidth="1"/>
    <col min="11520" max="11524" width="4.7109375" style="108" customWidth="1"/>
    <col min="11525" max="11525" width="3.7109375" style="108" customWidth="1"/>
    <col min="11526" max="11526" width="5.85546875" style="108" customWidth="1"/>
    <col min="11527" max="11527" width="4.7109375" style="108" customWidth="1"/>
    <col min="11528" max="11528" width="5.28515625" style="108" customWidth="1"/>
    <col min="11529" max="11529" width="6.85546875" style="108" customWidth="1"/>
    <col min="11530" max="11531" width="5.140625" style="108" customWidth="1"/>
    <col min="11532" max="11532" width="5.28515625" style="108" customWidth="1"/>
    <col min="11533" max="11533" width="5.140625" style="108" customWidth="1"/>
    <col min="11534" max="11534" width="5.28515625" style="108" customWidth="1"/>
    <col min="11535" max="11535" width="5.5703125" style="108" customWidth="1"/>
    <col min="11536" max="11536" width="4.7109375" style="108" customWidth="1"/>
    <col min="11537" max="11537" width="5.5703125" style="108" customWidth="1"/>
    <col min="11538" max="11774" width="9.140625" style="108"/>
    <col min="11775" max="11775" width="6.7109375" style="108" customWidth="1"/>
    <col min="11776" max="11780" width="4.7109375" style="108" customWidth="1"/>
    <col min="11781" max="11781" width="3.7109375" style="108" customWidth="1"/>
    <col min="11782" max="11782" width="5.85546875" style="108" customWidth="1"/>
    <col min="11783" max="11783" width="4.7109375" style="108" customWidth="1"/>
    <col min="11784" max="11784" width="5.28515625" style="108" customWidth="1"/>
    <col min="11785" max="11785" width="6.85546875" style="108" customWidth="1"/>
    <col min="11786" max="11787" width="5.140625" style="108" customWidth="1"/>
    <col min="11788" max="11788" width="5.28515625" style="108" customWidth="1"/>
    <col min="11789" max="11789" width="5.140625" style="108" customWidth="1"/>
    <col min="11790" max="11790" width="5.28515625" style="108" customWidth="1"/>
    <col min="11791" max="11791" width="5.5703125" style="108" customWidth="1"/>
    <col min="11792" max="11792" width="4.7109375" style="108" customWidth="1"/>
    <col min="11793" max="11793" width="5.5703125" style="108" customWidth="1"/>
    <col min="11794" max="12030" width="9.140625" style="108"/>
    <col min="12031" max="12031" width="6.7109375" style="108" customWidth="1"/>
    <col min="12032" max="12036" width="4.7109375" style="108" customWidth="1"/>
    <col min="12037" max="12037" width="3.7109375" style="108" customWidth="1"/>
    <col min="12038" max="12038" width="5.85546875" style="108" customWidth="1"/>
    <col min="12039" max="12039" width="4.7109375" style="108" customWidth="1"/>
    <col min="12040" max="12040" width="5.28515625" style="108" customWidth="1"/>
    <col min="12041" max="12041" width="6.85546875" style="108" customWidth="1"/>
    <col min="12042" max="12043" width="5.140625" style="108" customWidth="1"/>
    <col min="12044" max="12044" width="5.28515625" style="108" customWidth="1"/>
    <col min="12045" max="12045" width="5.140625" style="108" customWidth="1"/>
    <col min="12046" max="12046" width="5.28515625" style="108" customWidth="1"/>
    <col min="12047" max="12047" width="5.5703125" style="108" customWidth="1"/>
    <col min="12048" max="12048" width="4.7109375" style="108" customWidth="1"/>
    <col min="12049" max="12049" width="5.5703125" style="108" customWidth="1"/>
    <col min="12050" max="12286" width="9.140625" style="108"/>
    <col min="12287" max="12287" width="6.7109375" style="108" customWidth="1"/>
    <col min="12288" max="12292" width="4.7109375" style="108" customWidth="1"/>
    <col min="12293" max="12293" width="3.7109375" style="108" customWidth="1"/>
    <col min="12294" max="12294" width="5.85546875" style="108" customWidth="1"/>
    <col min="12295" max="12295" width="4.7109375" style="108" customWidth="1"/>
    <col min="12296" max="12296" width="5.28515625" style="108" customWidth="1"/>
    <col min="12297" max="12297" width="6.85546875" style="108" customWidth="1"/>
    <col min="12298" max="12299" width="5.140625" style="108" customWidth="1"/>
    <col min="12300" max="12300" width="5.28515625" style="108" customWidth="1"/>
    <col min="12301" max="12301" width="5.140625" style="108" customWidth="1"/>
    <col min="12302" max="12302" width="5.28515625" style="108" customWidth="1"/>
    <col min="12303" max="12303" width="5.5703125" style="108" customWidth="1"/>
    <col min="12304" max="12304" width="4.7109375" style="108" customWidth="1"/>
    <col min="12305" max="12305" width="5.5703125" style="108" customWidth="1"/>
    <col min="12306" max="12542" width="9.140625" style="108"/>
    <col min="12543" max="12543" width="6.7109375" style="108" customWidth="1"/>
    <col min="12544" max="12548" width="4.7109375" style="108" customWidth="1"/>
    <col min="12549" max="12549" width="3.7109375" style="108" customWidth="1"/>
    <col min="12550" max="12550" width="5.85546875" style="108" customWidth="1"/>
    <col min="12551" max="12551" width="4.7109375" style="108" customWidth="1"/>
    <col min="12552" max="12552" width="5.28515625" style="108" customWidth="1"/>
    <col min="12553" max="12553" width="6.85546875" style="108" customWidth="1"/>
    <col min="12554" max="12555" width="5.140625" style="108" customWidth="1"/>
    <col min="12556" max="12556" width="5.28515625" style="108" customWidth="1"/>
    <col min="12557" max="12557" width="5.140625" style="108" customWidth="1"/>
    <col min="12558" max="12558" width="5.28515625" style="108" customWidth="1"/>
    <col min="12559" max="12559" width="5.5703125" style="108" customWidth="1"/>
    <col min="12560" max="12560" width="4.7109375" style="108" customWidth="1"/>
    <col min="12561" max="12561" width="5.5703125" style="108" customWidth="1"/>
    <col min="12562" max="12798" width="9.140625" style="108"/>
    <col min="12799" max="12799" width="6.7109375" style="108" customWidth="1"/>
    <col min="12800" max="12804" width="4.7109375" style="108" customWidth="1"/>
    <col min="12805" max="12805" width="3.7109375" style="108" customWidth="1"/>
    <col min="12806" max="12806" width="5.85546875" style="108" customWidth="1"/>
    <col min="12807" max="12807" width="4.7109375" style="108" customWidth="1"/>
    <col min="12808" max="12808" width="5.28515625" style="108" customWidth="1"/>
    <col min="12809" max="12809" width="6.85546875" style="108" customWidth="1"/>
    <col min="12810" max="12811" width="5.140625" style="108" customWidth="1"/>
    <col min="12812" max="12812" width="5.28515625" style="108" customWidth="1"/>
    <col min="12813" max="12813" width="5.140625" style="108" customWidth="1"/>
    <col min="12814" max="12814" width="5.28515625" style="108" customWidth="1"/>
    <col min="12815" max="12815" width="5.5703125" style="108" customWidth="1"/>
    <col min="12816" max="12816" width="4.7109375" style="108" customWidth="1"/>
    <col min="12817" max="12817" width="5.5703125" style="108" customWidth="1"/>
    <col min="12818" max="13054" width="9.140625" style="108"/>
    <col min="13055" max="13055" width="6.7109375" style="108" customWidth="1"/>
    <col min="13056" max="13060" width="4.7109375" style="108" customWidth="1"/>
    <col min="13061" max="13061" width="3.7109375" style="108" customWidth="1"/>
    <col min="13062" max="13062" width="5.85546875" style="108" customWidth="1"/>
    <col min="13063" max="13063" width="4.7109375" style="108" customWidth="1"/>
    <col min="13064" max="13064" width="5.28515625" style="108" customWidth="1"/>
    <col min="13065" max="13065" width="6.85546875" style="108" customWidth="1"/>
    <col min="13066" max="13067" width="5.140625" style="108" customWidth="1"/>
    <col min="13068" max="13068" width="5.28515625" style="108" customWidth="1"/>
    <col min="13069" max="13069" width="5.140625" style="108" customWidth="1"/>
    <col min="13070" max="13070" width="5.28515625" style="108" customWidth="1"/>
    <col min="13071" max="13071" width="5.5703125" style="108" customWidth="1"/>
    <col min="13072" max="13072" width="4.7109375" style="108" customWidth="1"/>
    <col min="13073" max="13073" width="5.5703125" style="108" customWidth="1"/>
    <col min="13074" max="13310" width="9.140625" style="108"/>
    <col min="13311" max="13311" width="6.7109375" style="108" customWidth="1"/>
    <col min="13312" max="13316" width="4.7109375" style="108" customWidth="1"/>
    <col min="13317" max="13317" width="3.7109375" style="108" customWidth="1"/>
    <col min="13318" max="13318" width="5.85546875" style="108" customWidth="1"/>
    <col min="13319" max="13319" width="4.7109375" style="108" customWidth="1"/>
    <col min="13320" max="13320" width="5.28515625" style="108" customWidth="1"/>
    <col min="13321" max="13321" width="6.85546875" style="108" customWidth="1"/>
    <col min="13322" max="13323" width="5.140625" style="108" customWidth="1"/>
    <col min="13324" max="13324" width="5.28515625" style="108" customWidth="1"/>
    <col min="13325" max="13325" width="5.140625" style="108" customWidth="1"/>
    <col min="13326" max="13326" width="5.28515625" style="108" customWidth="1"/>
    <col min="13327" max="13327" width="5.5703125" style="108" customWidth="1"/>
    <col min="13328" max="13328" width="4.7109375" style="108" customWidth="1"/>
    <col min="13329" max="13329" width="5.5703125" style="108" customWidth="1"/>
    <col min="13330" max="13566" width="9.140625" style="108"/>
    <col min="13567" max="13567" width="6.7109375" style="108" customWidth="1"/>
    <col min="13568" max="13572" width="4.7109375" style="108" customWidth="1"/>
    <col min="13573" max="13573" width="3.7109375" style="108" customWidth="1"/>
    <col min="13574" max="13574" width="5.85546875" style="108" customWidth="1"/>
    <col min="13575" max="13575" width="4.7109375" style="108" customWidth="1"/>
    <col min="13576" max="13576" width="5.28515625" style="108" customWidth="1"/>
    <col min="13577" max="13577" width="6.85546875" style="108" customWidth="1"/>
    <col min="13578" max="13579" width="5.140625" style="108" customWidth="1"/>
    <col min="13580" max="13580" width="5.28515625" style="108" customWidth="1"/>
    <col min="13581" max="13581" width="5.140625" style="108" customWidth="1"/>
    <col min="13582" max="13582" width="5.28515625" style="108" customWidth="1"/>
    <col min="13583" max="13583" width="5.5703125" style="108" customWidth="1"/>
    <col min="13584" max="13584" width="4.7109375" style="108" customWidth="1"/>
    <col min="13585" max="13585" width="5.5703125" style="108" customWidth="1"/>
    <col min="13586" max="13822" width="9.140625" style="108"/>
    <col min="13823" max="13823" width="6.7109375" style="108" customWidth="1"/>
    <col min="13824" max="13828" width="4.7109375" style="108" customWidth="1"/>
    <col min="13829" max="13829" width="3.7109375" style="108" customWidth="1"/>
    <col min="13830" max="13830" width="5.85546875" style="108" customWidth="1"/>
    <col min="13831" max="13831" width="4.7109375" style="108" customWidth="1"/>
    <col min="13832" max="13832" width="5.28515625" style="108" customWidth="1"/>
    <col min="13833" max="13833" width="6.85546875" style="108" customWidth="1"/>
    <col min="13834" max="13835" width="5.140625" style="108" customWidth="1"/>
    <col min="13836" max="13836" width="5.28515625" style="108" customWidth="1"/>
    <col min="13837" max="13837" width="5.140625" style="108" customWidth="1"/>
    <col min="13838" max="13838" width="5.28515625" style="108" customWidth="1"/>
    <col min="13839" max="13839" width="5.5703125" style="108" customWidth="1"/>
    <col min="13840" max="13840" width="4.7109375" style="108" customWidth="1"/>
    <col min="13841" max="13841" width="5.5703125" style="108" customWidth="1"/>
    <col min="13842" max="14078" width="9.140625" style="108"/>
    <col min="14079" max="14079" width="6.7109375" style="108" customWidth="1"/>
    <col min="14080" max="14084" width="4.7109375" style="108" customWidth="1"/>
    <col min="14085" max="14085" width="3.7109375" style="108" customWidth="1"/>
    <col min="14086" max="14086" width="5.85546875" style="108" customWidth="1"/>
    <col min="14087" max="14087" width="4.7109375" style="108" customWidth="1"/>
    <col min="14088" max="14088" width="5.28515625" style="108" customWidth="1"/>
    <col min="14089" max="14089" width="6.85546875" style="108" customWidth="1"/>
    <col min="14090" max="14091" width="5.140625" style="108" customWidth="1"/>
    <col min="14092" max="14092" width="5.28515625" style="108" customWidth="1"/>
    <col min="14093" max="14093" width="5.140625" style="108" customWidth="1"/>
    <col min="14094" max="14094" width="5.28515625" style="108" customWidth="1"/>
    <col min="14095" max="14095" width="5.5703125" style="108" customWidth="1"/>
    <col min="14096" max="14096" width="4.7109375" style="108" customWidth="1"/>
    <col min="14097" max="14097" width="5.5703125" style="108" customWidth="1"/>
    <col min="14098" max="14334" width="9.140625" style="108"/>
    <col min="14335" max="14335" width="6.7109375" style="108" customWidth="1"/>
    <col min="14336" max="14340" width="4.7109375" style="108" customWidth="1"/>
    <col min="14341" max="14341" width="3.7109375" style="108" customWidth="1"/>
    <col min="14342" max="14342" width="5.85546875" style="108" customWidth="1"/>
    <col min="14343" max="14343" width="4.7109375" style="108" customWidth="1"/>
    <col min="14344" max="14344" width="5.28515625" style="108" customWidth="1"/>
    <col min="14345" max="14345" width="6.85546875" style="108" customWidth="1"/>
    <col min="14346" max="14347" width="5.140625" style="108" customWidth="1"/>
    <col min="14348" max="14348" width="5.28515625" style="108" customWidth="1"/>
    <col min="14349" max="14349" width="5.140625" style="108" customWidth="1"/>
    <col min="14350" max="14350" width="5.28515625" style="108" customWidth="1"/>
    <col min="14351" max="14351" width="5.5703125" style="108" customWidth="1"/>
    <col min="14352" max="14352" width="4.7109375" style="108" customWidth="1"/>
    <col min="14353" max="14353" width="5.5703125" style="108" customWidth="1"/>
    <col min="14354" max="14590" width="9.140625" style="108"/>
    <col min="14591" max="14591" width="6.7109375" style="108" customWidth="1"/>
    <col min="14592" max="14596" width="4.7109375" style="108" customWidth="1"/>
    <col min="14597" max="14597" width="3.7109375" style="108" customWidth="1"/>
    <col min="14598" max="14598" width="5.85546875" style="108" customWidth="1"/>
    <col min="14599" max="14599" width="4.7109375" style="108" customWidth="1"/>
    <col min="14600" max="14600" width="5.28515625" style="108" customWidth="1"/>
    <col min="14601" max="14601" width="6.85546875" style="108" customWidth="1"/>
    <col min="14602" max="14603" width="5.140625" style="108" customWidth="1"/>
    <col min="14604" max="14604" width="5.28515625" style="108" customWidth="1"/>
    <col min="14605" max="14605" width="5.140625" style="108" customWidth="1"/>
    <col min="14606" max="14606" width="5.28515625" style="108" customWidth="1"/>
    <col min="14607" max="14607" width="5.5703125" style="108" customWidth="1"/>
    <col min="14608" max="14608" width="4.7109375" style="108" customWidth="1"/>
    <col min="14609" max="14609" width="5.5703125" style="108" customWidth="1"/>
    <col min="14610" max="14846" width="9.140625" style="108"/>
    <col min="14847" max="14847" width="6.7109375" style="108" customWidth="1"/>
    <col min="14848" max="14852" width="4.7109375" style="108" customWidth="1"/>
    <col min="14853" max="14853" width="3.7109375" style="108" customWidth="1"/>
    <col min="14854" max="14854" width="5.85546875" style="108" customWidth="1"/>
    <col min="14855" max="14855" width="4.7109375" style="108" customWidth="1"/>
    <col min="14856" max="14856" width="5.28515625" style="108" customWidth="1"/>
    <col min="14857" max="14857" width="6.85546875" style="108" customWidth="1"/>
    <col min="14858" max="14859" width="5.140625" style="108" customWidth="1"/>
    <col min="14860" max="14860" width="5.28515625" style="108" customWidth="1"/>
    <col min="14861" max="14861" width="5.140625" style="108" customWidth="1"/>
    <col min="14862" max="14862" width="5.28515625" style="108" customWidth="1"/>
    <col min="14863" max="14863" width="5.5703125" style="108" customWidth="1"/>
    <col min="14864" max="14864" width="4.7109375" style="108" customWidth="1"/>
    <col min="14865" max="14865" width="5.5703125" style="108" customWidth="1"/>
    <col min="14866" max="15102" width="9.140625" style="108"/>
    <col min="15103" max="15103" width="6.7109375" style="108" customWidth="1"/>
    <col min="15104" max="15108" width="4.7109375" style="108" customWidth="1"/>
    <col min="15109" max="15109" width="3.7109375" style="108" customWidth="1"/>
    <col min="15110" max="15110" width="5.85546875" style="108" customWidth="1"/>
    <col min="15111" max="15111" width="4.7109375" style="108" customWidth="1"/>
    <col min="15112" max="15112" width="5.28515625" style="108" customWidth="1"/>
    <col min="15113" max="15113" width="6.85546875" style="108" customWidth="1"/>
    <col min="15114" max="15115" width="5.140625" style="108" customWidth="1"/>
    <col min="15116" max="15116" width="5.28515625" style="108" customWidth="1"/>
    <col min="15117" max="15117" width="5.140625" style="108" customWidth="1"/>
    <col min="15118" max="15118" width="5.28515625" style="108" customWidth="1"/>
    <col min="15119" max="15119" width="5.5703125" style="108" customWidth="1"/>
    <col min="15120" max="15120" width="4.7109375" style="108" customWidth="1"/>
    <col min="15121" max="15121" width="5.5703125" style="108" customWidth="1"/>
    <col min="15122" max="15358" width="9.140625" style="108"/>
    <col min="15359" max="15359" width="6.7109375" style="108" customWidth="1"/>
    <col min="15360" max="15364" width="4.7109375" style="108" customWidth="1"/>
    <col min="15365" max="15365" width="3.7109375" style="108" customWidth="1"/>
    <col min="15366" max="15366" width="5.85546875" style="108" customWidth="1"/>
    <col min="15367" max="15367" width="4.7109375" style="108" customWidth="1"/>
    <col min="15368" max="15368" width="5.28515625" style="108" customWidth="1"/>
    <col min="15369" max="15369" width="6.85546875" style="108" customWidth="1"/>
    <col min="15370" max="15371" width="5.140625" style="108" customWidth="1"/>
    <col min="15372" max="15372" width="5.28515625" style="108" customWidth="1"/>
    <col min="15373" max="15373" width="5.140625" style="108" customWidth="1"/>
    <col min="15374" max="15374" width="5.28515625" style="108" customWidth="1"/>
    <col min="15375" max="15375" width="5.5703125" style="108" customWidth="1"/>
    <col min="15376" max="15376" width="4.7109375" style="108" customWidth="1"/>
    <col min="15377" max="15377" width="5.5703125" style="108" customWidth="1"/>
    <col min="15378" max="15614" width="9.140625" style="108"/>
    <col min="15615" max="15615" width="6.7109375" style="108" customWidth="1"/>
    <col min="15616" max="15620" width="4.7109375" style="108" customWidth="1"/>
    <col min="15621" max="15621" width="3.7109375" style="108" customWidth="1"/>
    <col min="15622" max="15622" width="5.85546875" style="108" customWidth="1"/>
    <col min="15623" max="15623" width="4.7109375" style="108" customWidth="1"/>
    <col min="15624" max="15624" width="5.28515625" style="108" customWidth="1"/>
    <col min="15625" max="15625" width="6.85546875" style="108" customWidth="1"/>
    <col min="15626" max="15627" width="5.140625" style="108" customWidth="1"/>
    <col min="15628" max="15628" width="5.28515625" style="108" customWidth="1"/>
    <col min="15629" max="15629" width="5.140625" style="108" customWidth="1"/>
    <col min="15630" max="15630" width="5.28515625" style="108" customWidth="1"/>
    <col min="15631" max="15631" width="5.5703125" style="108" customWidth="1"/>
    <col min="15632" max="15632" width="4.7109375" style="108" customWidth="1"/>
    <col min="15633" max="15633" width="5.5703125" style="108" customWidth="1"/>
    <col min="15634" max="15870" width="9.140625" style="108"/>
    <col min="15871" max="15871" width="6.7109375" style="108" customWidth="1"/>
    <col min="15872" max="15876" width="4.7109375" style="108" customWidth="1"/>
    <col min="15877" max="15877" width="3.7109375" style="108" customWidth="1"/>
    <col min="15878" max="15878" width="5.85546875" style="108" customWidth="1"/>
    <col min="15879" max="15879" width="4.7109375" style="108" customWidth="1"/>
    <col min="15880" max="15880" width="5.28515625" style="108" customWidth="1"/>
    <col min="15881" max="15881" width="6.85546875" style="108" customWidth="1"/>
    <col min="15882" max="15883" width="5.140625" style="108" customWidth="1"/>
    <col min="15884" max="15884" width="5.28515625" style="108" customWidth="1"/>
    <col min="15885" max="15885" width="5.140625" style="108" customWidth="1"/>
    <col min="15886" max="15886" width="5.28515625" style="108" customWidth="1"/>
    <col min="15887" max="15887" width="5.5703125" style="108" customWidth="1"/>
    <col min="15888" max="15888" width="4.7109375" style="108" customWidth="1"/>
    <col min="15889" max="15889" width="5.5703125" style="108" customWidth="1"/>
    <col min="15890" max="16384" width="9.140625" style="108"/>
  </cols>
  <sheetData>
    <row r="1" spans="1:40" s="106" customFormat="1" ht="18.75" customHeight="1" x14ac:dyDescent="0.25">
      <c r="A1" s="184" t="s">
        <v>4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6"/>
      <c r="V1" s="107"/>
      <c r="W1" s="107"/>
      <c r="X1" s="108"/>
      <c r="Y1" s="108"/>
      <c r="Z1" s="107"/>
      <c r="AA1" s="107"/>
      <c r="AB1" s="107"/>
      <c r="AC1" s="107"/>
      <c r="AD1" s="107"/>
      <c r="AE1" s="107"/>
      <c r="AF1" s="108"/>
      <c r="AG1" s="108"/>
      <c r="AH1" s="107"/>
      <c r="AI1" s="107"/>
      <c r="AJ1" s="107"/>
      <c r="AK1" s="107"/>
      <c r="AL1" s="107"/>
      <c r="AM1" s="107"/>
      <c r="AN1" s="108"/>
    </row>
    <row r="2" spans="1:40" s="104" customFormat="1" ht="12" customHeight="1" thickBot="1" x14ac:dyDescent="0.3">
      <c r="A2" s="267" t="s">
        <v>5</v>
      </c>
      <c r="B2" s="268"/>
      <c r="C2" s="268"/>
      <c r="D2" s="268"/>
      <c r="E2" s="268"/>
      <c r="F2" s="268"/>
      <c r="G2" s="268"/>
      <c r="H2" s="268"/>
      <c r="I2" s="269"/>
      <c r="J2" s="269"/>
      <c r="K2" s="270" t="s">
        <v>191</v>
      </c>
      <c r="L2" s="270"/>
      <c r="M2" s="271"/>
      <c r="N2" s="271"/>
      <c r="O2" s="271"/>
      <c r="P2" s="271"/>
      <c r="Q2" s="271"/>
      <c r="R2" s="271"/>
      <c r="S2" s="271"/>
      <c r="T2" s="271"/>
      <c r="U2" s="272"/>
    </row>
    <row r="3" spans="1:40" s="104" customFormat="1" ht="5.25" customHeight="1" thickBot="1" x14ac:dyDescent="0.3">
      <c r="A3" s="273"/>
      <c r="B3" s="274"/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274"/>
      <c r="Q3" s="274"/>
      <c r="R3" s="274"/>
      <c r="S3" s="274"/>
      <c r="T3" s="274"/>
      <c r="U3" s="275"/>
    </row>
    <row r="4" spans="1:40" s="104" customFormat="1" ht="21" customHeight="1" thickBot="1" x14ac:dyDescent="0.3">
      <c r="A4" s="276" t="s">
        <v>198</v>
      </c>
      <c r="B4" s="277"/>
      <c r="C4" s="277"/>
      <c r="D4" s="132"/>
      <c r="E4" s="133"/>
      <c r="F4" s="133"/>
      <c r="G4" s="133"/>
      <c r="H4" s="134"/>
      <c r="I4" s="135"/>
      <c r="J4" s="135"/>
      <c r="K4" s="278" t="s">
        <v>6</v>
      </c>
      <c r="L4" s="279"/>
      <c r="M4" s="279"/>
      <c r="N4" s="136"/>
      <c r="O4" s="136"/>
      <c r="P4" s="137"/>
      <c r="Q4" s="135"/>
      <c r="R4" s="135"/>
      <c r="S4" s="135"/>
      <c r="T4" s="135"/>
      <c r="U4" s="138"/>
    </row>
    <row r="5" spans="1:40" s="105" customFormat="1" ht="13.5" customHeight="1" thickTop="1" x14ac:dyDescent="0.2">
      <c r="A5" s="280" t="s">
        <v>200</v>
      </c>
      <c r="B5" s="281"/>
      <c r="C5" s="281"/>
      <c r="D5" s="281"/>
      <c r="E5" s="281"/>
      <c r="F5" s="281"/>
      <c r="G5" s="281"/>
      <c r="H5" s="281"/>
      <c r="I5" s="282"/>
      <c r="J5" s="283" t="s">
        <v>7</v>
      </c>
      <c r="K5" s="284"/>
      <c r="L5" s="284"/>
      <c r="M5" s="284"/>
      <c r="N5" s="284"/>
      <c r="O5" s="284"/>
      <c r="P5" s="284"/>
      <c r="Q5" s="284"/>
      <c r="R5" s="284"/>
      <c r="S5" s="284"/>
      <c r="T5" s="284"/>
      <c r="U5" s="285"/>
    </row>
    <row r="6" spans="1:40" ht="28.5" customHeight="1" thickBot="1" x14ac:dyDescent="0.25">
      <c r="A6" s="245" t="s">
        <v>205</v>
      </c>
      <c r="B6" s="246"/>
      <c r="C6" s="246"/>
      <c r="D6" s="246"/>
      <c r="E6" s="257"/>
      <c r="F6" s="257"/>
      <c r="G6" s="257"/>
      <c r="H6" s="257"/>
      <c r="I6" s="258"/>
      <c r="J6" s="286" t="s">
        <v>192</v>
      </c>
      <c r="K6" s="287"/>
      <c r="L6" s="288"/>
      <c r="M6" s="289"/>
      <c r="N6" s="289"/>
      <c r="O6" s="289"/>
      <c r="P6" s="289"/>
      <c r="Q6" s="289"/>
      <c r="R6" s="289"/>
      <c r="S6" s="289"/>
      <c r="T6" s="289"/>
      <c r="U6" s="290"/>
    </row>
    <row r="7" spans="1:40" ht="11.25" customHeight="1" thickTop="1" x14ac:dyDescent="0.2">
      <c r="A7" s="243" t="s">
        <v>8</v>
      </c>
      <c r="B7" s="244"/>
      <c r="C7" s="244"/>
      <c r="D7" s="244"/>
      <c r="E7" s="176"/>
      <c r="F7" s="176"/>
      <c r="G7" s="176"/>
      <c r="H7" s="176"/>
      <c r="I7" s="177"/>
      <c r="J7" s="195" t="s">
        <v>193</v>
      </c>
      <c r="K7" s="291"/>
      <c r="L7" s="291"/>
      <c r="M7" s="291"/>
      <c r="N7" s="251"/>
      <c r="O7" s="251"/>
      <c r="P7" s="251"/>
      <c r="Q7" s="251"/>
      <c r="R7" s="251"/>
      <c r="S7" s="253"/>
      <c r="T7" s="255" t="s">
        <v>194</v>
      </c>
      <c r="U7" s="256"/>
    </row>
    <row r="8" spans="1:40" ht="23.25" customHeight="1" thickBot="1" x14ac:dyDescent="0.25">
      <c r="A8" s="175"/>
      <c r="B8" s="193"/>
      <c r="C8" s="193"/>
      <c r="D8" s="193"/>
      <c r="E8" s="176"/>
      <c r="F8" s="176"/>
      <c r="G8" s="176"/>
      <c r="H8" s="176"/>
      <c r="I8" s="177"/>
      <c r="J8" s="199"/>
      <c r="K8" s="292"/>
      <c r="L8" s="292"/>
      <c r="M8" s="292"/>
      <c r="N8" s="293"/>
      <c r="O8" s="252"/>
      <c r="P8" s="252"/>
      <c r="Q8" s="252"/>
      <c r="R8" s="252"/>
      <c r="S8" s="254"/>
      <c r="T8" s="140"/>
      <c r="U8" s="141"/>
    </row>
    <row r="9" spans="1:40" ht="16.5" customHeight="1" thickTop="1" x14ac:dyDescent="0.2">
      <c r="A9" s="181" t="s">
        <v>14</v>
      </c>
      <c r="B9" s="193"/>
      <c r="C9" s="193"/>
      <c r="D9" s="193"/>
      <c r="E9" s="176"/>
      <c r="F9" s="176"/>
      <c r="G9" s="176"/>
      <c r="H9" s="176"/>
      <c r="I9" s="177"/>
      <c r="J9" s="195" t="s">
        <v>9</v>
      </c>
      <c r="K9" s="196"/>
      <c r="L9" s="201" t="s">
        <v>10</v>
      </c>
      <c r="M9" s="202"/>
      <c r="N9" s="202"/>
      <c r="O9" s="202"/>
      <c r="P9" s="202"/>
      <c r="Q9" s="202"/>
      <c r="R9" s="202"/>
      <c r="S9" s="202"/>
      <c r="T9" s="203"/>
      <c r="U9" s="142" t="s">
        <v>11</v>
      </c>
    </row>
    <row r="10" spans="1:40" ht="16.5" customHeight="1" x14ac:dyDescent="0.2">
      <c r="A10" s="181" t="s">
        <v>203</v>
      </c>
      <c r="B10" s="193"/>
      <c r="C10" s="193"/>
      <c r="D10" s="193"/>
      <c r="E10" s="176"/>
      <c r="F10" s="176"/>
      <c r="G10" s="176"/>
      <c r="H10" s="176"/>
      <c r="I10" s="177"/>
      <c r="J10" s="197"/>
      <c r="K10" s="198"/>
      <c r="L10" s="204" t="s">
        <v>12</v>
      </c>
      <c r="M10" s="205"/>
      <c r="N10" s="205"/>
      <c r="O10" s="205"/>
      <c r="P10" s="205"/>
      <c r="Q10" s="205"/>
      <c r="R10" s="205"/>
      <c r="S10" s="205"/>
      <c r="T10" s="206"/>
      <c r="U10" s="143" t="s">
        <v>13</v>
      </c>
    </row>
    <row r="11" spans="1:40" ht="16.5" customHeight="1" x14ac:dyDescent="0.2">
      <c r="A11" s="181" t="s">
        <v>204</v>
      </c>
      <c r="B11" s="180"/>
      <c r="C11" s="180"/>
      <c r="D11" s="180"/>
      <c r="E11" s="176"/>
      <c r="F11" s="176"/>
      <c r="G11" s="176"/>
      <c r="H11" s="176"/>
      <c r="I11" s="177"/>
      <c r="J11" s="197"/>
      <c r="K11" s="198"/>
      <c r="L11" s="259" t="s">
        <v>199</v>
      </c>
      <c r="M11" s="260"/>
      <c r="N11" s="260"/>
      <c r="O11" s="260"/>
      <c r="P11" s="260"/>
      <c r="Q11" s="260"/>
      <c r="R11" s="260"/>
      <c r="S11" s="260"/>
      <c r="T11" s="261"/>
      <c r="U11" s="265" t="s">
        <v>15</v>
      </c>
    </row>
    <row r="12" spans="1:40" ht="16.5" customHeight="1" thickBot="1" x14ac:dyDescent="0.25">
      <c r="A12" s="168" t="s">
        <v>211</v>
      </c>
      <c r="B12" s="194"/>
      <c r="C12" s="194"/>
      <c r="D12" s="194"/>
      <c r="E12" s="178"/>
      <c r="F12" s="178"/>
      <c r="G12" s="178"/>
      <c r="H12" s="178"/>
      <c r="I12" s="179"/>
      <c r="J12" s="199"/>
      <c r="K12" s="200"/>
      <c r="L12" s="262"/>
      <c r="M12" s="263"/>
      <c r="N12" s="263"/>
      <c r="O12" s="263"/>
      <c r="P12" s="263"/>
      <c r="Q12" s="263"/>
      <c r="R12" s="263"/>
      <c r="S12" s="263"/>
      <c r="T12" s="264"/>
      <c r="U12" s="266"/>
    </row>
    <row r="13" spans="1:40" ht="20.25" customHeight="1" thickTop="1" thickBot="1" x14ac:dyDescent="0.25">
      <c r="A13" s="247" t="s">
        <v>16</v>
      </c>
      <c r="B13" s="248"/>
      <c r="C13" s="248"/>
      <c r="D13" s="248"/>
      <c r="E13" s="248"/>
      <c r="F13" s="248"/>
      <c r="G13" s="248"/>
      <c r="H13" s="167" t="s">
        <v>17</v>
      </c>
      <c r="I13" s="249" t="s">
        <v>195</v>
      </c>
      <c r="J13" s="250"/>
      <c r="K13" s="250" t="s">
        <v>206</v>
      </c>
      <c r="L13" s="250"/>
      <c r="M13" s="225" t="s">
        <v>196</v>
      </c>
      <c r="N13" s="225"/>
      <c r="O13" s="161" t="s">
        <v>18</v>
      </c>
      <c r="P13" s="161" t="s">
        <v>19</v>
      </c>
      <c r="Q13" s="162" t="s">
        <v>20</v>
      </c>
      <c r="R13" s="162" t="s">
        <v>210</v>
      </c>
      <c r="S13" s="163" t="s">
        <v>21</v>
      </c>
      <c r="T13" s="164"/>
      <c r="U13" s="165"/>
    </row>
    <row r="14" spans="1:40" ht="3.75" customHeight="1" thickBot="1" x14ac:dyDescent="0.25">
      <c r="A14" s="226"/>
      <c r="B14" s="227"/>
      <c r="C14" s="227"/>
      <c r="D14" s="227"/>
      <c r="E14" s="227"/>
      <c r="F14" s="227"/>
      <c r="G14" s="227"/>
      <c r="H14" s="227"/>
      <c r="I14" s="227"/>
      <c r="J14" s="227"/>
      <c r="K14" s="227"/>
      <c r="L14" s="227"/>
      <c r="M14" s="227"/>
      <c r="N14" s="227"/>
      <c r="O14" s="227"/>
      <c r="P14" s="227"/>
      <c r="Q14" s="227"/>
      <c r="R14" s="227"/>
      <c r="S14" s="227"/>
      <c r="T14" s="227"/>
      <c r="U14" s="228"/>
    </row>
    <row r="15" spans="1:40" ht="15" customHeight="1" x14ac:dyDescent="0.2">
      <c r="A15" s="207" t="s">
        <v>22</v>
      </c>
      <c r="B15" s="208"/>
      <c r="C15" s="208"/>
      <c r="D15" s="208"/>
      <c r="E15" s="208"/>
      <c r="F15" s="208"/>
      <c r="G15" s="208"/>
      <c r="H15" s="208"/>
      <c r="I15" s="208"/>
      <c r="J15" s="208"/>
      <c r="K15" s="208"/>
      <c r="L15" s="208"/>
      <c r="M15" s="208"/>
      <c r="N15" s="208"/>
      <c r="O15" s="208"/>
      <c r="P15" s="208"/>
      <c r="Q15" s="208"/>
      <c r="R15" s="208"/>
      <c r="S15" s="208"/>
      <c r="T15" s="208"/>
      <c r="U15" s="209"/>
    </row>
    <row r="16" spans="1:40" ht="21" customHeight="1" x14ac:dyDescent="0.2">
      <c r="A16" s="210" t="s">
        <v>23</v>
      </c>
      <c r="B16" s="211"/>
      <c r="C16" s="211"/>
      <c r="D16" s="211"/>
      <c r="E16" s="211"/>
      <c r="F16" s="211"/>
      <c r="G16" s="211"/>
      <c r="H16" s="211"/>
      <c r="I16" s="211"/>
      <c r="J16" s="211"/>
      <c r="K16" s="211"/>
      <c r="L16" s="211"/>
      <c r="M16" s="211"/>
      <c r="N16" s="211"/>
      <c r="O16" s="211"/>
      <c r="P16" s="211"/>
      <c r="Q16" s="211"/>
      <c r="R16" s="211"/>
      <c r="S16" s="211"/>
      <c r="T16" s="211"/>
      <c r="U16" s="212"/>
    </row>
    <row r="17" spans="1:21" ht="21" customHeight="1" x14ac:dyDescent="0.2">
      <c r="A17" s="213" t="s">
        <v>24</v>
      </c>
      <c r="B17" s="214"/>
      <c r="C17" s="214"/>
      <c r="D17" s="214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5"/>
    </row>
    <row r="18" spans="1:21" ht="21" customHeight="1" thickBot="1" x14ac:dyDescent="0.25">
      <c r="A18" s="216" t="s">
        <v>25</v>
      </c>
      <c r="B18" s="217"/>
      <c r="C18" s="217"/>
      <c r="D18" s="217"/>
      <c r="E18" s="217"/>
      <c r="F18" s="217"/>
      <c r="G18" s="217"/>
      <c r="H18" s="217"/>
      <c r="I18" s="217"/>
      <c r="J18" s="217"/>
      <c r="K18" s="218"/>
      <c r="L18" s="218"/>
      <c r="M18" s="218"/>
      <c r="N18" s="218"/>
      <c r="O18" s="218"/>
      <c r="P18" s="218"/>
      <c r="Q18" s="218"/>
      <c r="R18" s="218"/>
      <c r="S18" s="218"/>
      <c r="T18" s="218"/>
      <c r="U18" s="219"/>
    </row>
    <row r="19" spans="1:21" ht="13.5" customHeight="1" thickTop="1" thickBot="1" x14ac:dyDescent="0.25">
      <c r="A19" s="220" t="s">
        <v>2</v>
      </c>
      <c r="B19" s="221"/>
      <c r="C19" s="144"/>
      <c r="D19" s="144"/>
      <c r="E19" s="144"/>
      <c r="F19" s="144"/>
      <c r="G19" s="144"/>
      <c r="H19" s="144"/>
      <c r="I19" s="145"/>
      <c r="J19" s="146"/>
      <c r="K19" s="222" t="s">
        <v>209</v>
      </c>
      <c r="L19" s="222"/>
      <c r="M19" s="223"/>
      <c r="N19" s="223"/>
      <c r="O19" s="223"/>
      <c r="P19" s="223"/>
      <c r="Q19" s="223"/>
      <c r="R19" s="223"/>
      <c r="S19" s="223"/>
      <c r="T19" s="223"/>
      <c r="U19" s="224"/>
    </row>
    <row r="20" spans="1:21" ht="19.149999999999999" customHeight="1" thickTop="1" thickBot="1" x14ac:dyDescent="0.25">
      <c r="A20" s="147"/>
      <c r="B20" s="148"/>
      <c r="C20" s="148"/>
      <c r="D20" s="148"/>
      <c r="E20" s="148"/>
      <c r="F20" s="148"/>
      <c r="G20" s="148"/>
      <c r="H20" s="148"/>
      <c r="I20" s="149"/>
      <c r="J20" s="139"/>
      <c r="K20" s="187" t="s">
        <v>208</v>
      </c>
      <c r="L20" s="188"/>
      <c r="M20" s="188"/>
      <c r="N20" s="188"/>
      <c r="O20" s="188"/>
      <c r="P20" s="188"/>
      <c r="Q20" s="189"/>
      <c r="R20" s="182" t="s">
        <v>207</v>
      </c>
      <c r="S20" s="172"/>
      <c r="T20" s="172"/>
      <c r="U20" s="173"/>
    </row>
    <row r="21" spans="1:21" ht="25.9" customHeight="1" thickTop="1" thickBot="1" x14ac:dyDescent="0.25">
      <c r="A21" s="152"/>
      <c r="B21" s="153"/>
      <c r="C21" s="153"/>
      <c r="D21" s="153"/>
      <c r="E21" s="153"/>
      <c r="F21" s="153"/>
      <c r="G21" s="229" t="s">
        <v>190</v>
      </c>
      <c r="H21" s="229"/>
      <c r="I21" s="154"/>
      <c r="J21" s="155"/>
      <c r="K21" s="190"/>
      <c r="L21" s="191"/>
      <c r="M21" s="191"/>
      <c r="N21" s="191"/>
      <c r="O21" s="191"/>
      <c r="P21" s="191"/>
      <c r="Q21" s="192"/>
      <c r="R21" s="183" t="s">
        <v>201</v>
      </c>
      <c r="S21" s="169"/>
      <c r="T21" s="169"/>
      <c r="U21" s="170"/>
    </row>
    <row r="22" spans="1:21" ht="20.45" customHeight="1" thickTop="1" x14ac:dyDescent="0.2">
      <c r="A22" s="230" t="s">
        <v>26</v>
      </c>
      <c r="B22" s="231"/>
      <c r="C22" s="156"/>
      <c r="D22" s="156"/>
      <c r="E22" s="156"/>
      <c r="F22" s="156"/>
      <c r="G22" s="156"/>
      <c r="H22" s="156"/>
      <c r="I22" s="157"/>
      <c r="J22" s="158"/>
      <c r="K22" s="190"/>
      <c r="L22" s="191"/>
      <c r="M22" s="191"/>
      <c r="N22" s="191"/>
      <c r="O22" s="191"/>
      <c r="P22" s="191"/>
      <c r="Q22" s="192"/>
      <c r="R22" s="183" t="s">
        <v>202</v>
      </c>
      <c r="S22" s="150"/>
      <c r="T22" s="150"/>
      <c r="U22" s="151"/>
    </row>
    <row r="23" spans="1:21" ht="21.75" customHeight="1" x14ac:dyDescent="0.2">
      <c r="A23" s="210" t="s">
        <v>197</v>
      </c>
      <c r="B23" s="232"/>
      <c r="C23" s="232"/>
      <c r="D23" s="232"/>
      <c r="E23" s="232"/>
      <c r="F23" s="232"/>
      <c r="G23" s="232"/>
      <c r="H23" s="233"/>
      <c r="I23" s="237" t="s">
        <v>27</v>
      </c>
      <c r="J23" s="238"/>
      <c r="K23" s="190"/>
      <c r="L23" s="191"/>
      <c r="M23" s="191"/>
      <c r="N23" s="191"/>
      <c r="O23" s="191"/>
      <c r="P23" s="191"/>
      <c r="Q23" s="192"/>
      <c r="R23" s="183" t="s">
        <v>211</v>
      </c>
      <c r="S23" s="150"/>
      <c r="T23" s="150"/>
      <c r="U23" s="151"/>
    </row>
    <row r="24" spans="1:21" ht="14.45" customHeight="1" thickBot="1" x14ac:dyDescent="0.25">
      <c r="A24" s="234"/>
      <c r="B24" s="235"/>
      <c r="C24" s="235"/>
      <c r="D24" s="235"/>
      <c r="E24" s="235"/>
      <c r="F24" s="235"/>
      <c r="G24" s="235"/>
      <c r="H24" s="236"/>
      <c r="I24" s="239"/>
      <c r="J24" s="240"/>
      <c r="K24" s="241" t="s">
        <v>3</v>
      </c>
      <c r="L24" s="242"/>
      <c r="M24" s="242"/>
      <c r="N24" s="166"/>
      <c r="O24" s="166"/>
      <c r="P24" s="166"/>
      <c r="Q24" s="174"/>
      <c r="R24" s="171" t="s">
        <v>0</v>
      </c>
      <c r="S24" s="159"/>
      <c r="T24" s="159"/>
      <c r="U24" s="160"/>
    </row>
  </sheetData>
  <mergeCells count="48">
    <mergeCell ref="U11:U12"/>
    <mergeCell ref="A1:U1"/>
    <mergeCell ref="A2:J2"/>
    <mergeCell ref="K2:U2"/>
    <mergeCell ref="A3:U3"/>
    <mergeCell ref="A4:C4"/>
    <mergeCell ref="K4:M4"/>
    <mergeCell ref="A5:I5"/>
    <mergeCell ref="J5:U5"/>
    <mergeCell ref="J6:K6"/>
    <mergeCell ref="L6:U6"/>
    <mergeCell ref="J7:M8"/>
    <mergeCell ref="N7:N8"/>
    <mergeCell ref="O7:O8"/>
    <mergeCell ref="P7:P8"/>
    <mergeCell ref="Q7:Q8"/>
    <mergeCell ref="R7:R8"/>
    <mergeCell ref="S7:S8"/>
    <mergeCell ref="T7:U7"/>
    <mergeCell ref="E6:I6"/>
    <mergeCell ref="A7:D7"/>
    <mergeCell ref="A6:D6"/>
    <mergeCell ref="A13:G13"/>
    <mergeCell ref="I13:J13"/>
    <mergeCell ref="K13:L13"/>
    <mergeCell ref="L11:T12"/>
    <mergeCell ref="M13:N13"/>
    <mergeCell ref="A14:U14"/>
    <mergeCell ref="G21:H21"/>
    <mergeCell ref="A22:B22"/>
    <mergeCell ref="A23:H24"/>
    <mergeCell ref="I23:J24"/>
    <mergeCell ref="K24:M24"/>
    <mergeCell ref="K20:Q20"/>
    <mergeCell ref="K21:Q23"/>
    <mergeCell ref="B8:D8"/>
    <mergeCell ref="B9:D9"/>
    <mergeCell ref="B10:D10"/>
    <mergeCell ref="B12:D12"/>
    <mergeCell ref="J9:K12"/>
    <mergeCell ref="L9:T9"/>
    <mergeCell ref="L10:T10"/>
    <mergeCell ref="A15:U15"/>
    <mergeCell ref="A16:U16"/>
    <mergeCell ref="A17:U17"/>
    <mergeCell ref="A18:U18"/>
    <mergeCell ref="A19:B19"/>
    <mergeCell ref="K19:U19"/>
  </mergeCells>
  <pageMargins left="0.23622047244094491" right="0.23622047244094491" top="0.35433070866141736" bottom="0.74803149606299213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</sheetPr>
  <dimension ref="A1:I37"/>
  <sheetViews>
    <sheetView zoomScale="95" workbookViewId="0">
      <selection sqref="A1:I1"/>
    </sheetView>
  </sheetViews>
  <sheetFormatPr defaultColWidth="8.7109375" defaultRowHeight="11.25" x14ac:dyDescent="0.15"/>
  <cols>
    <col min="1" max="8" width="8.7109375" style="8"/>
    <col min="9" max="9" width="11.42578125" style="8" customWidth="1"/>
    <col min="10" max="16384" width="8.7109375" style="8"/>
  </cols>
  <sheetData>
    <row r="1" spans="1:9" x14ac:dyDescent="0.15">
      <c r="A1" s="294" t="s">
        <v>28</v>
      </c>
      <c r="B1" s="294"/>
      <c r="C1" s="294"/>
      <c r="D1" s="294"/>
      <c r="E1" s="294"/>
      <c r="F1" s="294"/>
      <c r="G1" s="294"/>
      <c r="H1" s="294"/>
      <c r="I1" s="294"/>
    </row>
    <row r="3" spans="1:9" x14ac:dyDescent="0.15">
      <c r="A3" s="8" t="s">
        <v>29</v>
      </c>
    </row>
    <row r="5" spans="1:9" x14ac:dyDescent="0.15">
      <c r="A5" s="71" t="s">
        <v>30</v>
      </c>
    </row>
    <row r="7" spans="1:9" x14ac:dyDescent="0.15">
      <c r="A7" s="70" t="s">
        <v>31</v>
      </c>
    </row>
    <row r="8" spans="1:9" x14ac:dyDescent="0.15">
      <c r="A8" s="8" t="s">
        <v>32</v>
      </c>
    </row>
    <row r="9" spans="1:9" x14ac:dyDescent="0.15">
      <c r="A9" s="8" t="s">
        <v>33</v>
      </c>
    </row>
    <row r="10" spans="1:9" x14ac:dyDescent="0.15">
      <c r="A10" s="8" t="s">
        <v>34</v>
      </c>
    </row>
    <row r="11" spans="1:9" x14ac:dyDescent="0.15">
      <c r="A11" s="8" t="s">
        <v>35</v>
      </c>
    </row>
    <row r="12" spans="1:9" x14ac:dyDescent="0.15">
      <c r="A12" s="8" t="s">
        <v>36</v>
      </c>
    </row>
    <row r="14" spans="1:9" x14ac:dyDescent="0.15">
      <c r="A14" s="70" t="s">
        <v>37</v>
      </c>
    </row>
    <row r="15" spans="1:9" x14ac:dyDescent="0.15">
      <c r="A15" s="8" t="s">
        <v>38</v>
      </c>
    </row>
    <row r="16" spans="1:9" x14ac:dyDescent="0.15">
      <c r="A16" s="8" t="s">
        <v>39</v>
      </c>
    </row>
    <row r="17" spans="1:1" x14ac:dyDescent="0.15">
      <c r="A17" s="8" t="s">
        <v>40</v>
      </c>
    </row>
    <row r="18" spans="1:1" x14ac:dyDescent="0.15">
      <c r="A18" s="8" t="s">
        <v>41</v>
      </c>
    </row>
    <row r="19" spans="1:1" x14ac:dyDescent="0.15">
      <c r="A19" s="8" t="s">
        <v>42</v>
      </c>
    </row>
    <row r="21" spans="1:1" x14ac:dyDescent="0.15">
      <c r="A21" s="70" t="s">
        <v>43</v>
      </c>
    </row>
    <row r="22" spans="1:1" x14ac:dyDescent="0.15">
      <c r="A22" s="73" t="s">
        <v>44</v>
      </c>
    </row>
    <row r="24" spans="1:1" x14ac:dyDescent="0.15">
      <c r="A24" s="70" t="s">
        <v>45</v>
      </c>
    </row>
    <row r="25" spans="1:1" x14ac:dyDescent="0.15">
      <c r="A25" s="8" t="s">
        <v>46</v>
      </c>
    </row>
    <row r="26" spans="1:1" x14ac:dyDescent="0.15">
      <c r="A26" s="8" t="s">
        <v>47</v>
      </c>
    </row>
    <row r="27" spans="1:1" x14ac:dyDescent="0.15">
      <c r="A27" s="8" t="s">
        <v>48</v>
      </c>
    </row>
    <row r="28" spans="1:1" x14ac:dyDescent="0.15">
      <c r="A28" s="8" t="s">
        <v>49</v>
      </c>
    </row>
    <row r="29" spans="1:1" x14ac:dyDescent="0.15">
      <c r="A29" s="8" t="s">
        <v>50</v>
      </c>
    </row>
    <row r="30" spans="1:1" x14ac:dyDescent="0.15">
      <c r="A30" s="8" t="s">
        <v>51</v>
      </c>
    </row>
    <row r="31" spans="1:1" x14ac:dyDescent="0.15">
      <c r="A31" s="8" t="s">
        <v>52</v>
      </c>
    </row>
    <row r="32" spans="1:1" x14ac:dyDescent="0.15">
      <c r="A32" s="73" t="s">
        <v>53</v>
      </c>
    </row>
    <row r="33" spans="1:9" x14ac:dyDescent="0.15">
      <c r="A33" s="8" t="s">
        <v>54</v>
      </c>
    </row>
    <row r="34" spans="1:9" x14ac:dyDescent="0.15">
      <c r="A34" s="8" t="s">
        <v>55</v>
      </c>
    </row>
    <row r="35" spans="1:9" x14ac:dyDescent="0.15">
      <c r="A35" s="8" t="s">
        <v>56</v>
      </c>
    </row>
    <row r="37" spans="1:9" x14ac:dyDescent="0.15">
      <c r="A37" s="74" t="s">
        <v>57</v>
      </c>
      <c r="B37" s="74"/>
      <c r="C37" s="74"/>
      <c r="D37" s="74"/>
      <c r="E37" s="74"/>
      <c r="F37" s="74"/>
      <c r="G37" s="74"/>
      <c r="H37" s="74"/>
      <c r="I37" s="74"/>
    </row>
  </sheetData>
  <mergeCells count="1">
    <mergeCell ref="A1:I1"/>
  </mergeCells>
  <phoneticPr fontId="7" type="noConversion"/>
  <pageMargins left="0.78740157499999996" right="0.78740157499999996" top="0.984251969" bottom="0.984251969" header="0.4921259845" footer="0.492125984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6"/>
  </sheetPr>
  <dimension ref="A1:K39"/>
  <sheetViews>
    <sheetView zoomScale="95" workbookViewId="0">
      <selection sqref="A1:I1"/>
    </sheetView>
  </sheetViews>
  <sheetFormatPr defaultColWidth="8.7109375" defaultRowHeight="12.75" x14ac:dyDescent="0.2"/>
  <cols>
    <col min="1" max="1" width="20" style="2" customWidth="1"/>
    <col min="2" max="2" width="3.5703125" style="2" customWidth="1"/>
    <col min="3" max="3" width="11.140625" style="2" customWidth="1"/>
    <col min="4" max="4" width="12.140625" style="2" customWidth="1"/>
    <col min="5" max="5" width="8.7109375" style="2"/>
    <col min="6" max="7" width="11.7109375" style="2" customWidth="1"/>
    <col min="8" max="8" width="8.7109375" style="2" customWidth="1"/>
    <col min="9" max="9" width="23.5703125" style="2" customWidth="1"/>
    <col min="10" max="10" width="18.28515625" style="2" customWidth="1"/>
    <col min="11" max="11" width="15.5703125" style="2" customWidth="1"/>
    <col min="12" max="16384" width="8.7109375" style="2"/>
  </cols>
  <sheetData>
    <row r="1" spans="1:11" ht="12.75" customHeight="1" x14ac:dyDescent="0.2">
      <c r="A1" s="13" t="s">
        <v>58</v>
      </c>
      <c r="B1" s="1"/>
      <c r="C1" s="47"/>
      <c r="D1" s="46" t="s">
        <v>59</v>
      </c>
      <c r="E1" s="1"/>
      <c r="F1" s="50"/>
      <c r="G1" s="305" t="s">
        <v>60</v>
      </c>
      <c r="H1" s="306"/>
      <c r="I1" s="306"/>
      <c r="J1" s="306"/>
      <c r="K1" s="295" t="e">
        <f>#REF!+1</f>
        <v>#REF!</v>
      </c>
    </row>
    <row r="2" spans="1:11" s="5" customFormat="1" ht="12.75" customHeight="1" x14ac:dyDescent="0.2">
      <c r="A2" s="4" t="s">
        <v>61</v>
      </c>
      <c r="B2" s="3"/>
      <c r="C2" s="48"/>
      <c r="D2" s="3" t="s">
        <v>62</v>
      </c>
      <c r="E2" s="3"/>
      <c r="F2" s="51"/>
      <c r="G2" s="301" t="s">
        <v>63</v>
      </c>
      <c r="H2" s="302"/>
      <c r="I2" s="302"/>
      <c r="J2" s="302"/>
      <c r="K2" s="296"/>
    </row>
    <row r="3" spans="1:11" ht="12.75" customHeight="1" x14ac:dyDescent="0.2">
      <c r="A3" s="4" t="s">
        <v>64</v>
      </c>
      <c r="B3" s="3"/>
      <c r="C3" s="47"/>
      <c r="D3" s="3" t="s">
        <v>64</v>
      </c>
      <c r="E3" s="3"/>
      <c r="F3" s="47"/>
      <c r="G3" s="129" t="s">
        <v>65</v>
      </c>
      <c r="H3" s="129"/>
      <c r="I3" s="303"/>
      <c r="J3" s="307" t="s">
        <v>66</v>
      </c>
      <c r="K3" s="310"/>
    </row>
    <row r="4" spans="1:11" ht="13.5" customHeight="1" thickBot="1" x14ac:dyDescent="0.25">
      <c r="A4" s="15"/>
      <c r="B4" s="23"/>
      <c r="C4" s="49"/>
      <c r="D4" s="52" t="s">
        <v>67</v>
      </c>
      <c r="E4" s="53"/>
      <c r="F4" s="54">
        <f ca="1">TODAY()+1</f>
        <v>44345</v>
      </c>
      <c r="G4" s="44"/>
      <c r="H4" s="45"/>
      <c r="I4" s="304"/>
      <c r="J4" s="308"/>
      <c r="K4" s="311"/>
    </row>
    <row r="5" spans="1:11" ht="6.75" customHeight="1" thickBot="1" x14ac:dyDescent="0.25"/>
    <row r="6" spans="1:11" s="8" customFormat="1" ht="11.25" customHeight="1" x14ac:dyDescent="0.15">
      <c r="A6" s="6"/>
      <c r="B6" s="7"/>
      <c r="C6" s="330" t="s">
        <v>68</v>
      </c>
      <c r="D6" s="297" t="s">
        <v>69</v>
      </c>
      <c r="E6" s="330" t="s">
        <v>70</v>
      </c>
      <c r="F6" s="297" t="s">
        <v>71</v>
      </c>
      <c r="G6" s="297" t="s">
        <v>72</v>
      </c>
      <c r="H6" s="297" t="s">
        <v>73</v>
      </c>
      <c r="I6" s="297" t="s">
        <v>74</v>
      </c>
      <c r="J6" s="297" t="s">
        <v>75</v>
      </c>
      <c r="K6" s="298"/>
    </row>
    <row r="7" spans="1:11" s="8" customFormat="1" ht="12" customHeight="1" x14ac:dyDescent="0.15">
      <c r="A7" s="9"/>
      <c r="B7" s="10"/>
      <c r="C7" s="331"/>
      <c r="D7" s="331"/>
      <c r="E7" s="331"/>
      <c r="F7" s="309"/>
      <c r="G7" s="309"/>
      <c r="H7" s="309"/>
      <c r="I7" s="309"/>
      <c r="J7" s="299"/>
      <c r="K7" s="300"/>
    </row>
    <row r="8" spans="1:11" x14ac:dyDescent="0.2">
      <c r="A8" s="11"/>
      <c r="B8" s="12"/>
      <c r="C8" s="109">
        <v>1</v>
      </c>
      <c r="D8" s="109">
        <v>2</v>
      </c>
      <c r="E8" s="109">
        <v>3</v>
      </c>
      <c r="F8" s="109">
        <v>4</v>
      </c>
      <c r="G8" s="109">
        <v>5</v>
      </c>
      <c r="H8" s="109">
        <v>6</v>
      </c>
      <c r="I8" s="109">
        <v>7</v>
      </c>
      <c r="J8" s="320">
        <v>8</v>
      </c>
      <c r="K8" s="321"/>
    </row>
    <row r="9" spans="1:11" x14ac:dyDescent="0.2">
      <c r="A9" s="110" t="s">
        <v>76</v>
      </c>
      <c r="B9" s="109">
        <v>48</v>
      </c>
      <c r="C9" s="109" t="s">
        <v>77</v>
      </c>
      <c r="D9" s="109" t="s">
        <v>78</v>
      </c>
      <c r="E9" s="109" t="s">
        <v>79</v>
      </c>
      <c r="F9" s="109" t="s">
        <v>80</v>
      </c>
      <c r="G9" s="109">
        <v>5.8</v>
      </c>
      <c r="H9" s="109" t="s">
        <v>81</v>
      </c>
      <c r="I9" s="111"/>
      <c r="J9" s="112" t="s">
        <v>82</v>
      </c>
      <c r="K9" s="113"/>
    </row>
    <row r="10" spans="1:11" x14ac:dyDescent="0.2">
      <c r="A10" s="110" t="s">
        <v>83</v>
      </c>
      <c r="B10" s="130">
        <v>49</v>
      </c>
      <c r="C10" s="114"/>
      <c r="D10" s="114"/>
      <c r="E10" s="114"/>
      <c r="F10" s="114"/>
      <c r="G10" s="114"/>
      <c r="H10" s="109" t="s">
        <v>84</v>
      </c>
      <c r="I10" s="111"/>
      <c r="J10" s="112" t="s">
        <v>85</v>
      </c>
      <c r="K10" s="113"/>
    </row>
    <row r="11" spans="1:11" ht="13.5" thickBot="1" x14ac:dyDescent="0.25">
      <c r="A11" s="21" t="s">
        <v>86</v>
      </c>
      <c r="B11" s="22">
        <v>50</v>
      </c>
      <c r="C11" s="18"/>
      <c r="D11" s="18"/>
      <c r="E11" s="18"/>
      <c r="F11" s="18"/>
      <c r="G11" s="18"/>
      <c r="H11" s="18" t="s">
        <v>84</v>
      </c>
      <c r="I11" s="55"/>
      <c r="J11" s="19" t="s">
        <v>85</v>
      </c>
      <c r="K11" s="20"/>
    </row>
    <row r="12" spans="1:11" ht="6" customHeight="1" thickBot="1" x14ac:dyDescent="0.25"/>
    <row r="13" spans="1:11" x14ac:dyDescent="0.2">
      <c r="A13" s="337" t="s">
        <v>87</v>
      </c>
      <c r="B13" s="338"/>
      <c r="C13" s="297" t="s">
        <v>88</v>
      </c>
      <c r="D13" s="297"/>
      <c r="E13" s="297" t="s">
        <v>89</v>
      </c>
      <c r="F13" s="297"/>
      <c r="G13" s="297" t="s">
        <v>90</v>
      </c>
      <c r="H13" s="328" t="s">
        <v>91</v>
      </c>
      <c r="I13" s="322" t="s">
        <v>92</v>
      </c>
      <c r="J13" s="323"/>
      <c r="K13" s="29"/>
    </row>
    <row r="14" spans="1:11" ht="13.5" thickBot="1" x14ac:dyDescent="0.25">
      <c r="A14" s="339"/>
      <c r="B14" s="340"/>
      <c r="C14" s="327"/>
      <c r="D14" s="327"/>
      <c r="E14" s="327"/>
      <c r="F14" s="327"/>
      <c r="G14" s="327"/>
      <c r="H14" s="329"/>
      <c r="I14" s="313"/>
      <c r="J14" s="324"/>
      <c r="K14" s="115"/>
    </row>
    <row r="15" spans="1:11" x14ac:dyDescent="0.2">
      <c r="A15" s="336">
        <v>9</v>
      </c>
      <c r="B15" s="335"/>
      <c r="C15" s="334">
        <v>10</v>
      </c>
      <c r="D15" s="335"/>
      <c r="E15" s="334">
        <v>11</v>
      </c>
      <c r="F15" s="335"/>
      <c r="G15" s="17">
        <v>12</v>
      </c>
      <c r="H15" s="24">
        <v>13</v>
      </c>
      <c r="I15" s="325"/>
      <c r="J15" s="326"/>
      <c r="K15" s="115"/>
    </row>
    <row r="16" spans="1:11" x14ac:dyDescent="0.2">
      <c r="A16" s="315"/>
      <c r="B16" s="316"/>
      <c r="C16" s="319"/>
      <c r="D16" s="316"/>
      <c r="E16" s="319"/>
      <c r="F16" s="316"/>
      <c r="G16" s="72"/>
      <c r="H16" s="25"/>
      <c r="I16" s="312" t="s">
        <v>93</v>
      </c>
      <c r="J16" s="312"/>
      <c r="K16" s="115"/>
    </row>
    <row r="17" spans="1:11" x14ac:dyDescent="0.2">
      <c r="A17" s="315"/>
      <c r="B17" s="316"/>
      <c r="C17" s="317"/>
      <c r="D17" s="318"/>
      <c r="E17" s="317"/>
      <c r="F17" s="318"/>
      <c r="G17" s="116"/>
      <c r="H17" s="113"/>
      <c r="I17" s="313"/>
      <c r="J17" s="313"/>
      <c r="K17" s="115"/>
    </row>
    <row r="18" spans="1:11" ht="13.5" thickBot="1" x14ac:dyDescent="0.25">
      <c r="A18" s="315"/>
      <c r="B18" s="316"/>
      <c r="C18" s="317"/>
      <c r="D18" s="318"/>
      <c r="E18" s="317"/>
      <c r="F18" s="318"/>
      <c r="G18" s="116"/>
      <c r="H18" s="113"/>
      <c r="I18" s="314"/>
      <c r="J18" s="314"/>
      <c r="K18" s="30"/>
    </row>
    <row r="19" spans="1:11" ht="13.5" thickBot="1" x14ac:dyDescent="0.25">
      <c r="A19" s="315"/>
      <c r="B19" s="316"/>
      <c r="C19" s="317"/>
      <c r="D19" s="318"/>
      <c r="E19" s="317"/>
      <c r="F19" s="318"/>
      <c r="G19" s="116"/>
      <c r="H19" s="113"/>
      <c r="I19" s="31"/>
      <c r="J19" s="31"/>
      <c r="K19" s="31"/>
    </row>
    <row r="20" spans="1:11" x14ac:dyDescent="0.2">
      <c r="A20" s="315"/>
      <c r="B20" s="316"/>
      <c r="C20" s="332" t="s">
        <v>94</v>
      </c>
      <c r="D20" s="333"/>
      <c r="E20" s="332" t="s">
        <v>95</v>
      </c>
      <c r="F20" s="333"/>
      <c r="G20" s="117" t="s">
        <v>96</v>
      </c>
      <c r="H20" s="113"/>
      <c r="I20" s="40" t="s">
        <v>97</v>
      </c>
      <c r="J20" s="41">
        <v>54</v>
      </c>
      <c r="K20" s="32"/>
    </row>
    <row r="21" spans="1:11" x14ac:dyDescent="0.2">
      <c r="A21" s="315"/>
      <c r="B21" s="316"/>
      <c r="C21" s="317"/>
      <c r="D21" s="318"/>
      <c r="E21" s="317"/>
      <c r="F21" s="318"/>
      <c r="G21" s="116"/>
      <c r="H21" s="113"/>
      <c r="I21" s="118" t="s">
        <v>98</v>
      </c>
      <c r="J21" s="119">
        <v>55</v>
      </c>
      <c r="K21" s="120"/>
    </row>
    <row r="22" spans="1:11" ht="13.5" thickBot="1" x14ac:dyDescent="0.25">
      <c r="A22" s="315"/>
      <c r="B22" s="316"/>
      <c r="C22" s="317"/>
      <c r="D22" s="318"/>
      <c r="E22" s="317"/>
      <c r="F22" s="318"/>
      <c r="G22" s="116"/>
      <c r="H22" s="113"/>
      <c r="I22" s="42" t="s">
        <v>99</v>
      </c>
      <c r="J22" s="43">
        <v>56</v>
      </c>
      <c r="K22" s="33"/>
    </row>
    <row r="23" spans="1:11" ht="13.5" thickBot="1" x14ac:dyDescent="0.25">
      <c r="A23" s="315"/>
      <c r="B23" s="316"/>
      <c r="C23" s="317"/>
      <c r="D23" s="318"/>
      <c r="E23" s="317"/>
      <c r="F23" s="318"/>
      <c r="G23" s="116"/>
      <c r="H23" s="113"/>
      <c r="I23" s="31"/>
      <c r="J23" s="31"/>
      <c r="K23" s="31"/>
    </row>
    <row r="24" spans="1:11" x14ac:dyDescent="0.2">
      <c r="A24" s="315"/>
      <c r="B24" s="316"/>
      <c r="C24" s="317"/>
      <c r="D24" s="318"/>
      <c r="E24" s="317"/>
      <c r="F24" s="318"/>
      <c r="G24" s="116"/>
      <c r="H24" s="113"/>
      <c r="I24" s="346" t="s">
        <v>100</v>
      </c>
      <c r="J24" s="346"/>
      <c r="K24" s="347"/>
    </row>
    <row r="25" spans="1:11" x14ac:dyDescent="0.2">
      <c r="A25" s="315"/>
      <c r="B25" s="316"/>
      <c r="C25" s="319"/>
      <c r="D25" s="316"/>
      <c r="E25" s="319"/>
      <c r="F25" s="316"/>
      <c r="G25" s="121"/>
      <c r="H25" s="113"/>
      <c r="I25" s="122" t="s">
        <v>101</v>
      </c>
      <c r="J25" s="34">
        <v>57</v>
      </c>
      <c r="K25" s="123"/>
    </row>
    <row r="26" spans="1:11" ht="13.5" thickBot="1" x14ac:dyDescent="0.25">
      <c r="A26" s="341" t="s">
        <v>102</v>
      </c>
      <c r="B26" s="342"/>
      <c r="C26" s="342"/>
      <c r="D26" s="342"/>
      <c r="E26" s="343"/>
      <c r="F26" s="344" t="s">
        <v>103</v>
      </c>
      <c r="G26" s="342"/>
      <c r="H26" s="345"/>
      <c r="I26" s="124" t="s">
        <v>104</v>
      </c>
      <c r="J26" s="125">
        <v>58</v>
      </c>
      <c r="K26" s="120"/>
    </row>
    <row r="27" spans="1:11" ht="19.899999999999999" customHeight="1" x14ac:dyDescent="0.2">
      <c r="A27" s="356" t="s">
        <v>105</v>
      </c>
      <c r="B27" s="357"/>
      <c r="C27" s="357"/>
      <c r="D27" s="357"/>
      <c r="E27" s="358"/>
      <c r="F27" s="350"/>
      <c r="G27" s="351"/>
      <c r="H27" s="352"/>
      <c r="I27" s="124" t="s">
        <v>106</v>
      </c>
      <c r="J27" s="125">
        <v>59</v>
      </c>
      <c r="K27" s="120"/>
    </row>
    <row r="28" spans="1:11" ht="19.899999999999999" customHeight="1" x14ac:dyDescent="0.2">
      <c r="A28" s="98" t="s">
        <v>107</v>
      </c>
      <c r="B28" s="359" t="s">
        <v>108</v>
      </c>
      <c r="C28" s="360"/>
      <c r="D28" s="359" t="s">
        <v>109</v>
      </c>
      <c r="E28" s="361"/>
      <c r="F28" s="350"/>
      <c r="G28" s="351"/>
      <c r="H28" s="352"/>
      <c r="I28" s="124" t="s">
        <v>110</v>
      </c>
      <c r="J28" s="125">
        <v>60</v>
      </c>
      <c r="K28" s="120"/>
    </row>
    <row r="29" spans="1:11" ht="19.899999999999999" customHeight="1" x14ac:dyDescent="0.2">
      <c r="A29" s="98" t="s">
        <v>111</v>
      </c>
      <c r="B29" s="359" t="s">
        <v>112</v>
      </c>
      <c r="C29" s="360"/>
      <c r="D29" s="359" t="s">
        <v>113</v>
      </c>
      <c r="E29" s="361"/>
      <c r="F29" s="350"/>
      <c r="G29" s="351"/>
      <c r="H29" s="352"/>
      <c r="I29" s="124" t="s">
        <v>114</v>
      </c>
      <c r="J29" s="125">
        <v>61</v>
      </c>
      <c r="K29" s="115"/>
    </row>
    <row r="30" spans="1:11" ht="19.899999999999999" customHeight="1" x14ac:dyDescent="0.2">
      <c r="A30" s="98" t="s">
        <v>115</v>
      </c>
      <c r="B30" s="359" t="s">
        <v>116</v>
      </c>
      <c r="C30" s="360"/>
      <c r="D30" s="359" t="s">
        <v>117</v>
      </c>
      <c r="E30" s="361"/>
      <c r="F30" s="350"/>
      <c r="G30" s="351"/>
      <c r="H30" s="352"/>
      <c r="I30" s="126"/>
      <c r="J30" s="125">
        <v>62</v>
      </c>
      <c r="K30" s="115"/>
    </row>
    <row r="31" spans="1:11" ht="19.899999999999999" customHeight="1" thickBot="1" x14ac:dyDescent="0.25">
      <c r="A31" s="99" t="s">
        <v>118</v>
      </c>
      <c r="B31" s="362" t="s">
        <v>119</v>
      </c>
      <c r="C31" s="363"/>
      <c r="D31" s="348" t="s">
        <v>120</v>
      </c>
      <c r="E31" s="349"/>
      <c r="F31" s="353"/>
      <c r="G31" s="354"/>
      <c r="H31" s="355"/>
      <c r="I31" s="35"/>
      <c r="J31" s="36">
        <v>63</v>
      </c>
      <c r="K31" s="30"/>
    </row>
    <row r="32" spans="1:11" ht="13.5" thickBot="1" x14ac:dyDescent="0.25">
      <c r="A32" s="374" t="s">
        <v>121</v>
      </c>
      <c r="B32" s="375"/>
      <c r="C32" s="375"/>
      <c r="D32" s="375"/>
      <c r="E32" s="375"/>
      <c r="F32" s="375"/>
      <c r="G32" s="375"/>
      <c r="H32" s="376"/>
      <c r="I32" s="377"/>
      <c r="J32" s="377"/>
      <c r="K32" s="14"/>
    </row>
    <row r="33" spans="1:11" ht="12.75" customHeight="1" x14ac:dyDescent="0.2">
      <c r="A33" s="378"/>
      <c r="B33" s="379"/>
      <c r="C33" s="379"/>
      <c r="D33" s="379"/>
      <c r="E33" s="379"/>
      <c r="F33" s="379"/>
      <c r="G33" s="379"/>
      <c r="H33" s="380"/>
      <c r="I33" s="37" t="s">
        <v>122</v>
      </c>
      <c r="J33" s="38"/>
      <c r="K33" s="16"/>
    </row>
    <row r="34" spans="1:11" ht="12.75" customHeight="1" x14ac:dyDescent="0.2">
      <c r="A34" s="378"/>
      <c r="B34" s="379"/>
      <c r="C34" s="379"/>
      <c r="D34" s="379"/>
      <c r="E34" s="379"/>
      <c r="F34" s="379"/>
      <c r="G34" s="379"/>
      <c r="H34" s="380"/>
      <c r="I34" s="364"/>
      <c r="J34" s="365"/>
      <c r="K34" s="366"/>
    </row>
    <row r="35" spans="1:11" ht="12.75" customHeight="1" x14ac:dyDescent="0.2">
      <c r="A35" s="381"/>
      <c r="B35" s="382"/>
      <c r="C35" s="382"/>
      <c r="D35" s="382"/>
      <c r="E35" s="382"/>
      <c r="F35" s="382"/>
      <c r="G35" s="382"/>
      <c r="H35" s="383"/>
      <c r="I35" s="364"/>
      <c r="J35" s="365"/>
      <c r="K35" s="366"/>
    </row>
    <row r="36" spans="1:11" ht="21" customHeight="1" thickBot="1" x14ac:dyDescent="0.25">
      <c r="A36" s="26" t="s">
        <v>123</v>
      </c>
      <c r="B36" s="370" t="e">
        <f>#REF!</f>
        <v>#REF!</v>
      </c>
      <c r="C36" s="371"/>
      <c r="D36" s="27" t="s">
        <v>124</v>
      </c>
      <c r="E36" s="27"/>
      <c r="F36" s="28"/>
      <c r="G36" s="372" t="e">
        <f>B36</f>
        <v>#REF!</v>
      </c>
      <c r="H36" s="373"/>
      <c r="I36" s="367"/>
      <c r="J36" s="368"/>
      <c r="K36" s="369"/>
    </row>
    <row r="37" spans="1:11" ht="9.75" customHeight="1" x14ac:dyDescent="0.2">
      <c r="A37" s="39" t="s">
        <v>125</v>
      </c>
    </row>
    <row r="38" spans="1:11" ht="9.75" customHeight="1" x14ac:dyDescent="0.2">
      <c r="A38" s="39" t="s">
        <v>126</v>
      </c>
    </row>
    <row r="39" spans="1:11" ht="9.75" customHeight="1" x14ac:dyDescent="0.2">
      <c r="A39" s="39" t="s">
        <v>127</v>
      </c>
    </row>
  </sheetData>
  <mergeCells count="74">
    <mergeCell ref="I34:K36"/>
    <mergeCell ref="B36:C36"/>
    <mergeCell ref="G36:H36"/>
    <mergeCell ref="A32:H32"/>
    <mergeCell ref="I32:J32"/>
    <mergeCell ref="A33:H35"/>
    <mergeCell ref="D31:E31"/>
    <mergeCell ref="F27:H31"/>
    <mergeCell ref="A27:E27"/>
    <mergeCell ref="B28:C28"/>
    <mergeCell ref="D28:E28"/>
    <mergeCell ref="B31:C31"/>
    <mergeCell ref="B30:C30"/>
    <mergeCell ref="D30:E30"/>
    <mergeCell ref="B29:C29"/>
    <mergeCell ref="D29:E29"/>
    <mergeCell ref="A22:B22"/>
    <mergeCell ref="C22:D22"/>
    <mergeCell ref="E22:F22"/>
    <mergeCell ref="I24:K24"/>
    <mergeCell ref="A24:B24"/>
    <mergeCell ref="C24:D24"/>
    <mergeCell ref="E24:F24"/>
    <mergeCell ref="A26:E26"/>
    <mergeCell ref="A23:B23"/>
    <mergeCell ref="C23:D23"/>
    <mergeCell ref="E23:F23"/>
    <mergeCell ref="F26:H26"/>
    <mergeCell ref="A25:B25"/>
    <mergeCell ref="C25:D25"/>
    <mergeCell ref="E25:F25"/>
    <mergeCell ref="A19:B19"/>
    <mergeCell ref="E13:F14"/>
    <mergeCell ref="E15:F15"/>
    <mergeCell ref="A15:B15"/>
    <mergeCell ref="C15:D15"/>
    <mergeCell ref="A13:B14"/>
    <mergeCell ref="A21:B21"/>
    <mergeCell ref="A20:B20"/>
    <mergeCell ref="C20:D20"/>
    <mergeCell ref="E20:F20"/>
    <mergeCell ref="C21:D21"/>
    <mergeCell ref="E21:F21"/>
    <mergeCell ref="F6:F7"/>
    <mergeCell ref="H13:H14"/>
    <mergeCell ref="E17:F17"/>
    <mergeCell ref="C19:D19"/>
    <mergeCell ref="E19:F19"/>
    <mergeCell ref="C6:C7"/>
    <mergeCell ref="D6:D7"/>
    <mergeCell ref="E6:E7"/>
    <mergeCell ref="C13:D14"/>
    <mergeCell ref="J8:K8"/>
    <mergeCell ref="I13:J15"/>
    <mergeCell ref="G13:G14"/>
    <mergeCell ref="H6:H7"/>
    <mergeCell ref="I6:I7"/>
    <mergeCell ref="I16:J18"/>
    <mergeCell ref="A18:B18"/>
    <mergeCell ref="C18:D18"/>
    <mergeCell ref="E18:F18"/>
    <mergeCell ref="A16:B16"/>
    <mergeCell ref="C16:D16"/>
    <mergeCell ref="E16:F16"/>
    <mergeCell ref="A17:B17"/>
    <mergeCell ref="C17:D17"/>
    <mergeCell ref="K1:K2"/>
    <mergeCell ref="J6:K7"/>
    <mergeCell ref="G2:J2"/>
    <mergeCell ref="I3:I4"/>
    <mergeCell ref="G1:J1"/>
    <mergeCell ref="J3:J4"/>
    <mergeCell ref="G6:G7"/>
    <mergeCell ref="K3:K4"/>
  </mergeCells>
  <phoneticPr fontId="7" type="noConversion"/>
  <pageMargins left="0.78740157499999996" right="0.78740157499999996" top="0.984251969" bottom="0.984251969" header="0.4921259845" footer="0.492125984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6"/>
  </sheetPr>
  <dimension ref="A1:K39"/>
  <sheetViews>
    <sheetView zoomScale="95" workbookViewId="0">
      <selection sqref="A1:I1"/>
    </sheetView>
  </sheetViews>
  <sheetFormatPr defaultColWidth="8.7109375" defaultRowHeight="12.75" x14ac:dyDescent="0.2"/>
  <cols>
    <col min="1" max="1" width="20" style="2" customWidth="1"/>
    <col min="2" max="2" width="3.5703125" style="2" customWidth="1"/>
    <col min="3" max="3" width="11.140625" style="2" customWidth="1"/>
    <col min="4" max="4" width="12.140625" style="2" customWidth="1"/>
    <col min="5" max="5" width="8.7109375" style="2"/>
    <col min="6" max="7" width="11.7109375" style="2" customWidth="1"/>
    <col min="8" max="8" width="8.7109375" style="2" customWidth="1"/>
    <col min="9" max="9" width="23.5703125" style="2" customWidth="1"/>
    <col min="10" max="10" width="18.28515625" style="2" customWidth="1"/>
    <col min="11" max="11" width="15.5703125" style="2" customWidth="1"/>
    <col min="12" max="16384" width="8.7109375" style="2"/>
  </cols>
  <sheetData>
    <row r="1" spans="1:11" ht="12.75" customHeight="1" x14ac:dyDescent="0.2">
      <c r="A1" s="13" t="s">
        <v>58</v>
      </c>
      <c r="B1" s="1"/>
      <c r="C1" s="47"/>
      <c r="D1" s="46" t="s">
        <v>59</v>
      </c>
      <c r="E1" s="1"/>
      <c r="F1" s="50"/>
      <c r="G1" s="305" t="s">
        <v>60</v>
      </c>
      <c r="H1" s="306"/>
      <c r="I1" s="306"/>
      <c r="J1" s="306"/>
      <c r="K1" s="295" t="e">
        <f>#REF!+2</f>
        <v>#REF!</v>
      </c>
    </row>
    <row r="2" spans="1:11" s="5" customFormat="1" ht="12.75" customHeight="1" x14ac:dyDescent="0.2">
      <c r="A2" s="4" t="s">
        <v>61</v>
      </c>
      <c r="B2" s="3"/>
      <c r="C2" s="48"/>
      <c r="D2" s="3" t="s">
        <v>62</v>
      </c>
      <c r="E2" s="3"/>
      <c r="F2" s="51"/>
      <c r="G2" s="301" t="s">
        <v>63</v>
      </c>
      <c r="H2" s="302"/>
      <c r="I2" s="302"/>
      <c r="J2" s="302"/>
      <c r="K2" s="296"/>
    </row>
    <row r="3" spans="1:11" ht="12.75" customHeight="1" x14ac:dyDescent="0.2">
      <c r="A3" s="4" t="s">
        <v>64</v>
      </c>
      <c r="B3" s="3"/>
      <c r="C3" s="47"/>
      <c r="D3" s="3" t="s">
        <v>64</v>
      </c>
      <c r="E3" s="3"/>
      <c r="F3" s="47"/>
      <c r="G3" s="129" t="s">
        <v>65</v>
      </c>
      <c r="H3" s="129"/>
      <c r="I3" s="303"/>
      <c r="J3" s="307" t="s">
        <v>66</v>
      </c>
      <c r="K3" s="398">
        <v>16091006</v>
      </c>
    </row>
    <row r="4" spans="1:11" ht="13.5" customHeight="1" thickBot="1" x14ac:dyDescent="0.25">
      <c r="A4" s="15"/>
      <c r="B4" s="23"/>
      <c r="C4" s="49"/>
      <c r="D4" s="52" t="s">
        <v>67</v>
      </c>
      <c r="E4" s="53"/>
      <c r="F4" s="54" t="e">
        <f>#REF!</f>
        <v>#REF!</v>
      </c>
      <c r="G4" s="44"/>
      <c r="H4" s="45"/>
      <c r="I4" s="304"/>
      <c r="J4" s="308"/>
      <c r="K4" s="399"/>
    </row>
    <row r="5" spans="1:11" ht="6.75" customHeight="1" thickBot="1" x14ac:dyDescent="0.25"/>
    <row r="6" spans="1:11" s="8" customFormat="1" ht="11.25" customHeight="1" x14ac:dyDescent="0.15">
      <c r="A6" s="6"/>
      <c r="B6" s="7"/>
      <c r="C6" s="330" t="s">
        <v>68</v>
      </c>
      <c r="D6" s="297" t="s">
        <v>69</v>
      </c>
      <c r="E6" s="330" t="s">
        <v>70</v>
      </c>
      <c r="F6" s="297" t="s">
        <v>71</v>
      </c>
      <c r="G6" s="297" t="s">
        <v>72</v>
      </c>
      <c r="H6" s="297" t="s">
        <v>73</v>
      </c>
      <c r="I6" s="297" t="s">
        <v>74</v>
      </c>
      <c r="J6" s="297" t="s">
        <v>75</v>
      </c>
      <c r="K6" s="298"/>
    </row>
    <row r="7" spans="1:11" s="8" customFormat="1" ht="12" customHeight="1" x14ac:dyDescent="0.15">
      <c r="A7" s="9"/>
      <c r="B7" s="10"/>
      <c r="C7" s="331"/>
      <c r="D7" s="331"/>
      <c r="E7" s="331"/>
      <c r="F7" s="309"/>
      <c r="G7" s="309"/>
      <c r="H7" s="309"/>
      <c r="I7" s="309"/>
      <c r="J7" s="299"/>
      <c r="K7" s="300"/>
    </row>
    <row r="8" spans="1:11" x14ac:dyDescent="0.2">
      <c r="A8" s="11"/>
      <c r="B8" s="12"/>
      <c r="C8" s="109">
        <v>1</v>
      </c>
      <c r="D8" s="109">
        <v>2</v>
      </c>
      <c r="E8" s="109">
        <v>3</v>
      </c>
      <c r="F8" s="109">
        <v>4</v>
      </c>
      <c r="G8" s="109">
        <v>5</v>
      </c>
      <c r="H8" s="109">
        <v>6</v>
      </c>
      <c r="I8" s="109">
        <v>7</v>
      </c>
      <c r="J8" s="320">
        <v>8</v>
      </c>
      <c r="K8" s="321"/>
    </row>
    <row r="9" spans="1:11" x14ac:dyDescent="0.2">
      <c r="A9" s="110" t="s">
        <v>76</v>
      </c>
      <c r="B9" s="109">
        <v>48</v>
      </c>
      <c r="C9" s="109" t="s">
        <v>77</v>
      </c>
      <c r="D9" s="109" t="s">
        <v>78</v>
      </c>
      <c r="E9" s="109" t="s">
        <v>79</v>
      </c>
      <c r="F9" s="109" t="s">
        <v>80</v>
      </c>
      <c r="G9" s="109">
        <v>5.8</v>
      </c>
      <c r="H9" s="109" t="s">
        <v>81</v>
      </c>
      <c r="I9" s="111"/>
      <c r="J9" s="112" t="s">
        <v>82</v>
      </c>
      <c r="K9" s="113"/>
    </row>
    <row r="10" spans="1:11" x14ac:dyDescent="0.2">
      <c r="A10" s="110" t="s">
        <v>83</v>
      </c>
      <c r="B10" s="130">
        <v>49</v>
      </c>
      <c r="C10" s="114"/>
      <c r="D10" s="114"/>
      <c r="E10" s="114"/>
      <c r="F10" s="114"/>
      <c r="G10" s="114"/>
      <c r="H10" s="109" t="s">
        <v>84</v>
      </c>
      <c r="I10" s="111"/>
      <c r="J10" s="112" t="s">
        <v>85</v>
      </c>
      <c r="K10" s="113"/>
    </row>
    <row r="11" spans="1:11" ht="13.5" thickBot="1" x14ac:dyDescent="0.25">
      <c r="A11" s="21" t="s">
        <v>86</v>
      </c>
      <c r="B11" s="22">
        <v>50</v>
      </c>
      <c r="C11" s="18"/>
      <c r="D11" s="18"/>
      <c r="E11" s="18"/>
      <c r="F11" s="18"/>
      <c r="G11" s="18"/>
      <c r="H11" s="18" t="s">
        <v>84</v>
      </c>
      <c r="I11" s="55"/>
      <c r="J11" s="19" t="s">
        <v>85</v>
      </c>
      <c r="K11" s="20"/>
    </row>
    <row r="12" spans="1:11" ht="6" customHeight="1" thickBot="1" x14ac:dyDescent="0.25"/>
    <row r="13" spans="1:11" x14ac:dyDescent="0.2">
      <c r="A13" s="337" t="s">
        <v>87</v>
      </c>
      <c r="B13" s="338"/>
      <c r="C13" s="297" t="s">
        <v>88</v>
      </c>
      <c r="D13" s="297"/>
      <c r="E13" s="297" t="s">
        <v>89</v>
      </c>
      <c r="F13" s="297"/>
      <c r="G13" s="297" t="s">
        <v>90</v>
      </c>
      <c r="H13" s="328" t="s">
        <v>91</v>
      </c>
      <c r="I13" s="322" t="s">
        <v>92</v>
      </c>
      <c r="J13" s="323"/>
      <c r="K13" s="29"/>
    </row>
    <row r="14" spans="1:11" ht="13.5" thickBot="1" x14ac:dyDescent="0.25">
      <c r="A14" s="339"/>
      <c r="B14" s="340"/>
      <c r="C14" s="327"/>
      <c r="D14" s="327"/>
      <c r="E14" s="327"/>
      <c r="F14" s="327"/>
      <c r="G14" s="327"/>
      <c r="H14" s="329"/>
      <c r="I14" s="313"/>
      <c r="J14" s="324"/>
      <c r="K14" s="115"/>
    </row>
    <row r="15" spans="1:11" x14ac:dyDescent="0.2">
      <c r="A15" s="336">
        <v>9</v>
      </c>
      <c r="B15" s="335"/>
      <c r="C15" s="334">
        <v>10</v>
      </c>
      <c r="D15" s="335"/>
      <c r="E15" s="334">
        <v>11</v>
      </c>
      <c r="F15" s="335"/>
      <c r="G15" s="17">
        <v>12</v>
      </c>
      <c r="H15" s="24">
        <v>13</v>
      </c>
      <c r="I15" s="325"/>
      <c r="J15" s="326"/>
      <c r="K15" s="115"/>
    </row>
    <row r="16" spans="1:11" x14ac:dyDescent="0.2">
      <c r="A16" s="315"/>
      <c r="B16" s="316"/>
      <c r="C16" s="319"/>
      <c r="D16" s="316"/>
      <c r="E16" s="319"/>
      <c r="F16" s="316"/>
      <c r="G16" s="72"/>
      <c r="H16" s="25"/>
      <c r="I16" s="312" t="s">
        <v>93</v>
      </c>
      <c r="J16" s="312"/>
      <c r="K16" s="115"/>
    </row>
    <row r="17" spans="1:11" x14ac:dyDescent="0.2">
      <c r="A17" s="315"/>
      <c r="B17" s="316"/>
      <c r="C17" s="319"/>
      <c r="D17" s="316"/>
      <c r="E17" s="319"/>
      <c r="F17" s="316"/>
      <c r="G17" s="116"/>
      <c r="H17" s="113"/>
      <c r="I17" s="313"/>
      <c r="J17" s="313"/>
      <c r="K17" s="115"/>
    </row>
    <row r="18" spans="1:11" ht="13.5" thickBot="1" x14ac:dyDescent="0.25">
      <c r="A18" s="315"/>
      <c r="B18" s="316"/>
      <c r="C18" s="317"/>
      <c r="D18" s="318"/>
      <c r="E18" s="317"/>
      <c r="F18" s="318"/>
      <c r="G18" s="116"/>
      <c r="H18" s="113"/>
      <c r="I18" s="314"/>
      <c r="J18" s="314"/>
      <c r="K18" s="30"/>
    </row>
    <row r="19" spans="1:11" ht="13.5" thickBot="1" x14ac:dyDescent="0.25">
      <c r="A19" s="315"/>
      <c r="B19" s="316"/>
      <c r="C19" s="317"/>
      <c r="D19" s="318"/>
      <c r="E19" s="317"/>
      <c r="F19" s="318"/>
      <c r="G19" s="116"/>
      <c r="H19" s="113"/>
      <c r="I19" s="31"/>
      <c r="J19" s="31"/>
      <c r="K19" s="31"/>
    </row>
    <row r="20" spans="1:11" x14ac:dyDescent="0.2">
      <c r="A20" s="315"/>
      <c r="B20" s="316"/>
      <c r="C20" s="332"/>
      <c r="D20" s="333"/>
      <c r="E20" s="317"/>
      <c r="F20" s="318"/>
      <c r="G20" s="116"/>
      <c r="H20" s="113"/>
      <c r="I20" s="40" t="s">
        <v>97</v>
      </c>
      <c r="J20" s="41">
        <v>54</v>
      </c>
      <c r="K20" s="32"/>
    </row>
    <row r="21" spans="1:11" x14ac:dyDescent="0.2">
      <c r="A21" s="315"/>
      <c r="B21" s="316"/>
      <c r="C21" s="332" t="s">
        <v>128</v>
      </c>
      <c r="D21" s="333"/>
      <c r="E21" s="396" t="s">
        <v>129</v>
      </c>
      <c r="F21" s="397"/>
      <c r="G21" s="127" t="s">
        <v>130</v>
      </c>
      <c r="H21" s="113"/>
      <c r="I21" s="118" t="s">
        <v>98</v>
      </c>
      <c r="J21" s="119">
        <v>55</v>
      </c>
      <c r="K21" s="120"/>
    </row>
    <row r="22" spans="1:11" ht="13.5" thickBot="1" x14ac:dyDescent="0.25">
      <c r="A22" s="315"/>
      <c r="B22" s="316"/>
      <c r="C22" s="317"/>
      <c r="D22" s="318"/>
      <c r="E22" s="317"/>
      <c r="F22" s="318"/>
      <c r="G22" s="116"/>
      <c r="H22" s="113"/>
      <c r="I22" s="42" t="s">
        <v>99</v>
      </c>
      <c r="J22" s="43">
        <v>56</v>
      </c>
      <c r="K22" s="33"/>
    </row>
    <row r="23" spans="1:11" ht="13.5" thickBot="1" x14ac:dyDescent="0.25">
      <c r="A23" s="315"/>
      <c r="B23" s="316"/>
      <c r="C23" s="317"/>
      <c r="D23" s="318"/>
      <c r="E23" s="317"/>
      <c r="F23" s="318"/>
      <c r="G23" s="116"/>
      <c r="H23" s="113"/>
      <c r="I23" s="31"/>
      <c r="J23" s="31"/>
      <c r="K23" s="31"/>
    </row>
    <row r="24" spans="1:11" x14ac:dyDescent="0.2">
      <c r="A24" s="315"/>
      <c r="B24" s="316"/>
      <c r="C24" s="317"/>
      <c r="D24" s="318"/>
      <c r="E24" s="317"/>
      <c r="F24" s="318"/>
      <c r="G24" s="116"/>
      <c r="H24" s="113"/>
      <c r="I24" s="346" t="s">
        <v>100</v>
      </c>
      <c r="J24" s="346"/>
      <c r="K24" s="347"/>
    </row>
    <row r="25" spans="1:11" x14ac:dyDescent="0.2">
      <c r="A25" s="315"/>
      <c r="B25" s="316"/>
      <c r="C25" s="319"/>
      <c r="D25" s="316"/>
      <c r="E25" s="319"/>
      <c r="F25" s="316"/>
      <c r="G25" s="121"/>
      <c r="H25" s="113"/>
      <c r="I25" s="122" t="s">
        <v>101</v>
      </c>
      <c r="J25" s="34">
        <v>57</v>
      </c>
      <c r="K25" s="123"/>
    </row>
    <row r="26" spans="1:11" ht="13.5" thickBot="1" x14ac:dyDescent="0.25">
      <c r="A26" s="341" t="s">
        <v>102</v>
      </c>
      <c r="B26" s="342"/>
      <c r="C26" s="342"/>
      <c r="D26" s="342"/>
      <c r="E26" s="343"/>
      <c r="F26" s="344" t="s">
        <v>103</v>
      </c>
      <c r="G26" s="342"/>
      <c r="H26" s="345"/>
      <c r="I26" s="124" t="s">
        <v>104</v>
      </c>
      <c r="J26" s="125">
        <v>58</v>
      </c>
      <c r="K26" s="120"/>
    </row>
    <row r="27" spans="1:11" ht="19.899999999999999" customHeight="1" x14ac:dyDescent="0.2">
      <c r="A27" s="356" t="s">
        <v>105</v>
      </c>
      <c r="B27" s="357"/>
      <c r="C27" s="357"/>
      <c r="D27" s="357"/>
      <c r="E27" s="358"/>
      <c r="F27" s="384"/>
      <c r="G27" s="385"/>
      <c r="H27" s="386"/>
      <c r="I27" s="124" t="s">
        <v>106</v>
      </c>
      <c r="J27" s="125">
        <v>59</v>
      </c>
      <c r="K27" s="120"/>
    </row>
    <row r="28" spans="1:11" ht="19.899999999999999" customHeight="1" x14ac:dyDescent="0.2">
      <c r="A28" s="98" t="s">
        <v>107</v>
      </c>
      <c r="B28" s="359" t="s">
        <v>108</v>
      </c>
      <c r="C28" s="360"/>
      <c r="D28" s="359" t="s">
        <v>109</v>
      </c>
      <c r="E28" s="361"/>
      <c r="F28" s="384"/>
      <c r="G28" s="385"/>
      <c r="H28" s="386"/>
      <c r="I28" s="124" t="s">
        <v>110</v>
      </c>
      <c r="J28" s="125">
        <v>60</v>
      </c>
      <c r="K28" s="120"/>
    </row>
    <row r="29" spans="1:11" ht="19.899999999999999" customHeight="1" x14ac:dyDescent="0.2">
      <c r="A29" s="98" t="s">
        <v>111</v>
      </c>
      <c r="B29" s="359" t="s">
        <v>112</v>
      </c>
      <c r="C29" s="360"/>
      <c r="D29" s="359" t="s">
        <v>113</v>
      </c>
      <c r="E29" s="361"/>
      <c r="F29" s="384"/>
      <c r="G29" s="385"/>
      <c r="H29" s="386"/>
      <c r="I29" s="124" t="s">
        <v>114</v>
      </c>
      <c r="J29" s="125">
        <v>61</v>
      </c>
      <c r="K29" s="115"/>
    </row>
    <row r="30" spans="1:11" ht="19.899999999999999" customHeight="1" x14ac:dyDescent="0.2">
      <c r="A30" s="98" t="s">
        <v>115</v>
      </c>
      <c r="B30" s="359" t="s">
        <v>116</v>
      </c>
      <c r="C30" s="360"/>
      <c r="D30" s="359" t="s">
        <v>117</v>
      </c>
      <c r="E30" s="361"/>
      <c r="F30" s="384"/>
      <c r="G30" s="385"/>
      <c r="H30" s="386"/>
      <c r="I30" s="126"/>
      <c r="J30" s="125">
        <v>62</v>
      </c>
      <c r="K30" s="115"/>
    </row>
    <row r="31" spans="1:11" ht="19.899999999999999" customHeight="1" thickBot="1" x14ac:dyDescent="0.25">
      <c r="A31" s="99" t="s">
        <v>118</v>
      </c>
      <c r="B31" s="362" t="s">
        <v>119</v>
      </c>
      <c r="C31" s="363"/>
      <c r="D31" s="348" t="s">
        <v>120</v>
      </c>
      <c r="E31" s="349"/>
      <c r="F31" s="387"/>
      <c r="G31" s="388"/>
      <c r="H31" s="389"/>
      <c r="I31" s="35"/>
      <c r="J31" s="36">
        <v>63</v>
      </c>
      <c r="K31" s="30"/>
    </row>
    <row r="32" spans="1:11" ht="13.5" thickBot="1" x14ac:dyDescent="0.25">
      <c r="A32" s="374" t="s">
        <v>121</v>
      </c>
      <c r="B32" s="375"/>
      <c r="C32" s="375"/>
      <c r="D32" s="375"/>
      <c r="E32" s="375"/>
      <c r="F32" s="375"/>
      <c r="G32" s="375"/>
      <c r="H32" s="376"/>
      <c r="I32" s="377"/>
      <c r="J32" s="377"/>
      <c r="K32" s="14"/>
    </row>
    <row r="33" spans="1:11" ht="12.75" customHeight="1" x14ac:dyDescent="0.2">
      <c r="A33" s="390"/>
      <c r="B33" s="391"/>
      <c r="C33" s="391"/>
      <c r="D33" s="391"/>
      <c r="E33" s="391"/>
      <c r="F33" s="391"/>
      <c r="G33" s="391"/>
      <c r="H33" s="392"/>
      <c r="I33" s="37" t="s">
        <v>122</v>
      </c>
      <c r="J33" s="38"/>
      <c r="K33" s="16"/>
    </row>
    <row r="34" spans="1:11" ht="12.75" customHeight="1" x14ac:dyDescent="0.2">
      <c r="A34" s="390"/>
      <c r="B34" s="391"/>
      <c r="C34" s="391"/>
      <c r="D34" s="391"/>
      <c r="E34" s="391"/>
      <c r="F34" s="391"/>
      <c r="G34" s="391"/>
      <c r="H34" s="392"/>
      <c r="I34" s="364"/>
      <c r="J34" s="365"/>
      <c r="K34" s="366"/>
    </row>
    <row r="35" spans="1:11" ht="12.75" customHeight="1" x14ac:dyDescent="0.2">
      <c r="A35" s="393"/>
      <c r="B35" s="394"/>
      <c r="C35" s="394"/>
      <c r="D35" s="394"/>
      <c r="E35" s="394"/>
      <c r="F35" s="394"/>
      <c r="G35" s="394"/>
      <c r="H35" s="395"/>
      <c r="I35" s="364"/>
      <c r="J35" s="365"/>
      <c r="K35" s="366"/>
    </row>
    <row r="36" spans="1:11" ht="20.25" customHeight="1" thickBot="1" x14ac:dyDescent="0.25">
      <c r="A36" s="26" t="s">
        <v>123</v>
      </c>
      <c r="B36" s="370" t="e">
        <f>#REF!</f>
        <v>#REF!</v>
      </c>
      <c r="C36" s="371"/>
      <c r="D36" s="27" t="s">
        <v>124</v>
      </c>
      <c r="E36" s="27"/>
      <c r="F36" s="28"/>
      <c r="G36" s="372" t="e">
        <f>B36</f>
        <v>#REF!</v>
      </c>
      <c r="H36" s="373"/>
      <c r="I36" s="367"/>
      <c r="J36" s="368"/>
      <c r="K36" s="369"/>
    </row>
    <row r="37" spans="1:11" ht="9.75" customHeight="1" x14ac:dyDescent="0.2">
      <c r="A37" s="39" t="s">
        <v>125</v>
      </c>
    </row>
    <row r="38" spans="1:11" ht="9.75" customHeight="1" x14ac:dyDescent="0.2">
      <c r="A38" s="39" t="s">
        <v>126</v>
      </c>
    </row>
    <row r="39" spans="1:11" ht="9.75" customHeight="1" x14ac:dyDescent="0.2">
      <c r="A39" s="39" t="s">
        <v>127</v>
      </c>
    </row>
  </sheetData>
  <mergeCells count="74">
    <mergeCell ref="H6:H7"/>
    <mergeCell ref="G1:J1"/>
    <mergeCell ref="K1:K2"/>
    <mergeCell ref="J3:J4"/>
    <mergeCell ref="K3:K4"/>
    <mergeCell ref="G2:J2"/>
    <mergeCell ref="I3:I4"/>
    <mergeCell ref="I6:I7"/>
    <mergeCell ref="J6:K7"/>
    <mergeCell ref="G6:G7"/>
    <mergeCell ref="C6:C7"/>
    <mergeCell ref="D6:D7"/>
    <mergeCell ref="E6:E7"/>
    <mergeCell ref="F6:F7"/>
    <mergeCell ref="C19:D19"/>
    <mergeCell ref="A15:B15"/>
    <mergeCell ref="I16:J18"/>
    <mergeCell ref="C17:D17"/>
    <mergeCell ref="E17:F17"/>
    <mergeCell ref="J8:K8"/>
    <mergeCell ref="A13:B14"/>
    <mergeCell ref="C13:D14"/>
    <mergeCell ref="E13:F14"/>
    <mergeCell ref="G13:G14"/>
    <mergeCell ref="H13:H14"/>
    <mergeCell ref="I13:J15"/>
    <mergeCell ref="C15:D15"/>
    <mergeCell ref="E15:F15"/>
    <mergeCell ref="A21:B21"/>
    <mergeCell ref="C21:D21"/>
    <mergeCell ref="E21:F21"/>
    <mergeCell ref="E16:F16"/>
    <mergeCell ref="A20:B20"/>
    <mergeCell ref="C20:D20"/>
    <mergeCell ref="E20:F20"/>
    <mergeCell ref="E19:F19"/>
    <mergeCell ref="C18:D18"/>
    <mergeCell ref="E18:F18"/>
    <mergeCell ref="A17:B17"/>
    <mergeCell ref="A18:B18"/>
    <mergeCell ref="A19:B19"/>
    <mergeCell ref="A16:B16"/>
    <mergeCell ref="C16:D16"/>
    <mergeCell ref="A22:B22"/>
    <mergeCell ref="C22:D22"/>
    <mergeCell ref="E22:F22"/>
    <mergeCell ref="A26:E26"/>
    <mergeCell ref="F26:H26"/>
    <mergeCell ref="E24:F24"/>
    <mergeCell ref="A23:B23"/>
    <mergeCell ref="C23:D23"/>
    <mergeCell ref="E23:F23"/>
    <mergeCell ref="I34:K36"/>
    <mergeCell ref="B36:C36"/>
    <mergeCell ref="G36:H36"/>
    <mergeCell ref="F27:H31"/>
    <mergeCell ref="A32:H32"/>
    <mergeCell ref="A33:H35"/>
    <mergeCell ref="D31:E31"/>
    <mergeCell ref="B29:C29"/>
    <mergeCell ref="D29:E29"/>
    <mergeCell ref="B30:C30"/>
    <mergeCell ref="D30:E30"/>
    <mergeCell ref="I32:J32"/>
    <mergeCell ref="A27:E27"/>
    <mergeCell ref="B28:C28"/>
    <mergeCell ref="D28:E28"/>
    <mergeCell ref="B31:C31"/>
    <mergeCell ref="I24:K24"/>
    <mergeCell ref="A25:B25"/>
    <mergeCell ref="C25:D25"/>
    <mergeCell ref="E25:F25"/>
    <mergeCell ref="A24:B24"/>
    <mergeCell ref="C24:D24"/>
  </mergeCells>
  <phoneticPr fontId="7" type="noConversion"/>
  <pageMargins left="0.78740157499999996" right="0.78740157499999996" top="0.984251969" bottom="0.984251969" header="0.4921259845" footer="0.492125984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2"/>
  </sheetPr>
  <dimension ref="A1:K39"/>
  <sheetViews>
    <sheetView zoomScale="95" workbookViewId="0">
      <selection sqref="A1:I1"/>
    </sheetView>
  </sheetViews>
  <sheetFormatPr defaultColWidth="8.7109375" defaultRowHeight="12.75" x14ac:dyDescent="0.2"/>
  <cols>
    <col min="1" max="1" width="20" style="2" customWidth="1"/>
    <col min="2" max="2" width="3.5703125" style="2" customWidth="1"/>
    <col min="3" max="3" width="11.140625" style="2" customWidth="1"/>
    <col min="4" max="4" width="12.140625" style="2" customWidth="1"/>
    <col min="5" max="5" width="8.7109375" style="2"/>
    <col min="6" max="7" width="11.7109375" style="2" customWidth="1"/>
    <col min="8" max="8" width="8.7109375" style="2" customWidth="1"/>
    <col min="9" max="9" width="23.5703125" style="2" customWidth="1"/>
    <col min="10" max="10" width="18.28515625" style="2" customWidth="1"/>
    <col min="11" max="11" width="15.5703125" style="2" customWidth="1"/>
    <col min="12" max="16384" width="8.7109375" style="2"/>
  </cols>
  <sheetData>
    <row r="1" spans="1:11" ht="12.75" customHeight="1" x14ac:dyDescent="0.2">
      <c r="A1" s="13" t="s">
        <v>58</v>
      </c>
      <c r="B1" s="1"/>
      <c r="C1" s="82"/>
      <c r="D1" s="46" t="s">
        <v>59</v>
      </c>
      <c r="E1" s="1"/>
      <c r="F1" s="50"/>
      <c r="G1" s="305" t="s">
        <v>60</v>
      </c>
      <c r="H1" s="306"/>
      <c r="I1" s="306"/>
      <c r="J1" s="306"/>
      <c r="K1" s="295" t="e">
        <f>#REF!+11</f>
        <v>#REF!</v>
      </c>
    </row>
    <row r="2" spans="1:11" s="5" customFormat="1" ht="12.75" customHeight="1" x14ac:dyDescent="0.2">
      <c r="A2" s="4" t="s">
        <v>61</v>
      </c>
      <c r="B2" s="3"/>
      <c r="C2" s="48"/>
      <c r="D2" s="3" t="s">
        <v>62</v>
      </c>
      <c r="E2" s="3"/>
      <c r="F2" s="51"/>
      <c r="G2" s="301" t="s">
        <v>63</v>
      </c>
      <c r="H2" s="302"/>
      <c r="I2" s="302"/>
      <c r="J2" s="302"/>
      <c r="K2" s="296"/>
    </row>
    <row r="3" spans="1:11" x14ac:dyDescent="0.2">
      <c r="A3" s="4" t="s">
        <v>64</v>
      </c>
      <c r="B3" s="3"/>
      <c r="C3" s="47"/>
      <c r="D3" s="3" t="s">
        <v>64</v>
      </c>
      <c r="E3" s="3"/>
      <c r="F3" s="47"/>
      <c r="G3" s="129" t="s">
        <v>65</v>
      </c>
      <c r="H3" s="129"/>
      <c r="I3" s="303"/>
      <c r="J3" s="307" t="s">
        <v>66</v>
      </c>
      <c r="K3" s="310"/>
    </row>
    <row r="4" spans="1:11" ht="13.5" thickBot="1" x14ac:dyDescent="0.25">
      <c r="A4" s="15"/>
      <c r="B4" s="23"/>
      <c r="C4" s="49"/>
      <c r="D4" s="52" t="s">
        <v>67</v>
      </c>
      <c r="E4" s="53"/>
      <c r="F4" s="54" t="e">
        <f>#REF!</f>
        <v>#REF!</v>
      </c>
      <c r="G4" s="44"/>
      <c r="H4" s="45"/>
      <c r="I4" s="304"/>
      <c r="J4" s="308"/>
      <c r="K4" s="311"/>
    </row>
    <row r="5" spans="1:11" ht="6.75" customHeight="1" thickBot="1" x14ac:dyDescent="0.25"/>
    <row r="6" spans="1:11" s="8" customFormat="1" ht="11.25" customHeight="1" x14ac:dyDescent="0.15">
      <c r="A6" s="6"/>
      <c r="B6" s="7"/>
      <c r="C6" s="330" t="s">
        <v>68</v>
      </c>
      <c r="D6" s="297" t="s">
        <v>69</v>
      </c>
      <c r="E6" s="330" t="s">
        <v>70</v>
      </c>
      <c r="F6" s="297" t="s">
        <v>71</v>
      </c>
      <c r="G6" s="297" t="s">
        <v>72</v>
      </c>
      <c r="H6" s="297" t="s">
        <v>73</v>
      </c>
      <c r="I6" s="297" t="s">
        <v>74</v>
      </c>
      <c r="J6" s="297" t="s">
        <v>75</v>
      </c>
      <c r="K6" s="298"/>
    </row>
    <row r="7" spans="1:11" s="8" customFormat="1" ht="12" customHeight="1" x14ac:dyDescent="0.15">
      <c r="A7" s="9"/>
      <c r="B7" s="10"/>
      <c r="C7" s="331"/>
      <c r="D7" s="331"/>
      <c r="E7" s="331"/>
      <c r="F7" s="309"/>
      <c r="G7" s="309"/>
      <c r="H7" s="309"/>
      <c r="I7" s="309"/>
      <c r="J7" s="299"/>
      <c r="K7" s="300"/>
    </row>
    <row r="8" spans="1:11" x14ac:dyDescent="0.2">
      <c r="A8" s="11"/>
      <c r="B8" s="12"/>
      <c r="C8" s="109">
        <v>1</v>
      </c>
      <c r="D8" s="109">
        <v>2</v>
      </c>
      <c r="E8" s="109">
        <v>3</v>
      </c>
      <c r="F8" s="109">
        <v>4</v>
      </c>
      <c r="G8" s="109">
        <v>5</v>
      </c>
      <c r="H8" s="109">
        <v>6</v>
      </c>
      <c r="I8" s="109">
        <v>7</v>
      </c>
      <c r="J8" s="320">
        <v>8</v>
      </c>
      <c r="K8" s="321"/>
    </row>
    <row r="9" spans="1:11" x14ac:dyDescent="0.2">
      <c r="A9" s="110" t="s">
        <v>76</v>
      </c>
      <c r="B9" s="109">
        <v>48</v>
      </c>
      <c r="C9" s="109" t="s">
        <v>131</v>
      </c>
      <c r="D9" s="109" t="s">
        <v>132</v>
      </c>
      <c r="E9" s="109" t="s">
        <v>133</v>
      </c>
      <c r="F9" s="109" t="s">
        <v>80</v>
      </c>
      <c r="G9" s="109">
        <v>12.1</v>
      </c>
      <c r="H9" s="109" t="s">
        <v>81</v>
      </c>
      <c r="I9" s="114" t="str">
        <f>'ZL 4E5 8047 ranní'!I1:J1</f>
        <v>HÁJEK R.</v>
      </c>
      <c r="J9" s="112" t="s">
        <v>82</v>
      </c>
      <c r="K9" s="113"/>
    </row>
    <row r="10" spans="1:11" x14ac:dyDescent="0.2">
      <c r="A10" s="110" t="s">
        <v>83</v>
      </c>
      <c r="B10" s="130">
        <v>49</v>
      </c>
      <c r="C10" s="128" t="s">
        <v>134</v>
      </c>
      <c r="D10" s="114" t="s">
        <v>135</v>
      </c>
      <c r="E10" s="114" t="s">
        <v>136</v>
      </c>
      <c r="F10" s="114" t="s">
        <v>137</v>
      </c>
      <c r="G10" s="109">
        <v>19.399999999999999</v>
      </c>
      <c r="H10" s="109" t="s">
        <v>84</v>
      </c>
      <c r="I10" s="114">
        <f>'ZL 4E5 8047 ranní'!L1</f>
        <v>0</v>
      </c>
      <c r="J10" s="112" t="s">
        <v>85</v>
      </c>
      <c r="K10" s="113"/>
    </row>
    <row r="11" spans="1:11" ht="13.5" thickBot="1" x14ac:dyDescent="0.25">
      <c r="A11" s="21" t="s">
        <v>86</v>
      </c>
      <c r="B11" s="22">
        <v>50</v>
      </c>
      <c r="C11" s="18"/>
      <c r="D11" s="18"/>
      <c r="E11" s="18"/>
      <c r="F11" s="18"/>
      <c r="G11" s="18"/>
      <c r="H11" s="18" t="s">
        <v>84</v>
      </c>
      <c r="I11" s="68"/>
      <c r="J11" s="19" t="s">
        <v>85</v>
      </c>
      <c r="K11" s="20"/>
    </row>
    <row r="12" spans="1:11" ht="6" customHeight="1" thickBot="1" x14ac:dyDescent="0.25"/>
    <row r="13" spans="1:11" x14ac:dyDescent="0.2">
      <c r="A13" s="337" t="s">
        <v>87</v>
      </c>
      <c r="B13" s="338"/>
      <c r="C13" s="297" t="s">
        <v>88</v>
      </c>
      <c r="D13" s="297"/>
      <c r="E13" s="297" t="s">
        <v>89</v>
      </c>
      <c r="F13" s="297"/>
      <c r="G13" s="297" t="s">
        <v>90</v>
      </c>
      <c r="H13" s="328" t="s">
        <v>91</v>
      </c>
      <c r="I13" s="322" t="s">
        <v>92</v>
      </c>
      <c r="J13" s="323"/>
      <c r="K13" s="29"/>
    </row>
    <row r="14" spans="1:11" ht="13.5" thickBot="1" x14ac:dyDescent="0.25">
      <c r="A14" s="339"/>
      <c r="B14" s="340"/>
      <c r="C14" s="327"/>
      <c r="D14" s="327"/>
      <c r="E14" s="327"/>
      <c r="F14" s="327"/>
      <c r="G14" s="327"/>
      <c r="H14" s="329"/>
      <c r="I14" s="313"/>
      <c r="J14" s="324"/>
      <c r="K14" s="115"/>
    </row>
    <row r="15" spans="1:11" x14ac:dyDescent="0.2">
      <c r="A15" s="336">
        <v>9</v>
      </c>
      <c r="B15" s="335"/>
      <c r="C15" s="334">
        <v>10</v>
      </c>
      <c r="D15" s="335"/>
      <c r="E15" s="334">
        <v>11</v>
      </c>
      <c r="F15" s="335"/>
      <c r="G15" s="17">
        <v>12</v>
      </c>
      <c r="H15" s="24">
        <v>13</v>
      </c>
      <c r="I15" s="325"/>
      <c r="J15" s="326"/>
      <c r="K15" s="115"/>
    </row>
    <row r="16" spans="1:11" x14ac:dyDescent="0.2">
      <c r="A16" s="402" t="str">
        <f>'ZL 4E5 8047 ranní'!B4</f>
        <v>FIRMY CHOCEŇ</v>
      </c>
      <c r="B16" s="403"/>
      <c r="C16" s="320" t="str">
        <f>'ZL 4E5 8047 ranní'!C5</f>
        <v>PŘEKLADIŠTĚ</v>
      </c>
      <c r="D16" s="401"/>
      <c r="E16" s="320" t="str">
        <f>'ZL 4E5 8047 ranní'!I4</f>
        <v>EKOLA Skládka</v>
      </c>
      <c r="F16" s="401"/>
      <c r="G16" s="17" t="str">
        <f>'ZL 4E5 8047 ranní'!H4</f>
        <v>200301</v>
      </c>
      <c r="H16" s="24"/>
      <c r="I16" s="312" t="s">
        <v>93</v>
      </c>
      <c r="J16" s="312"/>
      <c r="K16" s="115"/>
    </row>
    <row r="17" spans="1:11" x14ac:dyDescent="0.2">
      <c r="A17" s="400" t="str">
        <f>'ZL 4E5 8047 ranní'!B6</f>
        <v>KOS</v>
      </c>
      <c r="B17" s="401"/>
      <c r="C17" s="320" t="str">
        <f>'ZL 4E5 8047 ranní'!C7</f>
        <v>JABLONNÉ Nad ORLICÍ</v>
      </c>
      <c r="D17" s="401"/>
      <c r="E17" s="320" t="str">
        <f>'ZL 4E5 8047 ranní'!I6</f>
        <v>EKOLA ČL</v>
      </c>
      <c r="F17" s="401"/>
      <c r="G17" s="17">
        <f>'ZL 4E5 8047 ranní'!H6</f>
        <v>200301</v>
      </c>
      <c r="H17" s="131"/>
      <c r="I17" s="313"/>
      <c r="J17" s="313"/>
      <c r="K17" s="115"/>
    </row>
    <row r="18" spans="1:11" ht="13.5" thickBot="1" x14ac:dyDescent="0.25">
      <c r="A18" s="400" t="str">
        <f>'ZL 4E5 8047 ranní'!B8</f>
        <v>EKOLA</v>
      </c>
      <c r="B18" s="401"/>
      <c r="C18" s="320" t="str">
        <f>'ZL 4E5 8047 ranní'!C9</f>
        <v>ČESKÉ LIBCHAVY</v>
      </c>
      <c r="D18" s="401"/>
      <c r="E18" s="320" t="str">
        <f>'ZL 4E5 8047 ranní'!I8</f>
        <v>EKOPART VAMBERK</v>
      </c>
      <c r="F18" s="401"/>
      <c r="G18" s="17" t="str">
        <f>'ZL 4E5 8047 ranní'!H8</f>
        <v>160213    200135</v>
      </c>
      <c r="H18" s="131"/>
      <c r="I18" s="314"/>
      <c r="J18" s="314"/>
      <c r="K18" s="30"/>
    </row>
    <row r="19" spans="1:11" ht="13.5" thickBot="1" x14ac:dyDescent="0.25">
      <c r="A19" s="400">
        <f>'ZL 4E5 8047 ranní'!B10</f>
        <v>0</v>
      </c>
      <c r="B19" s="401"/>
      <c r="C19" s="320">
        <f>'ZL 4E5 8047 ranní'!C11</f>
        <v>0</v>
      </c>
      <c r="D19" s="401"/>
      <c r="E19" s="320">
        <f>'ZL 4E5 8047 ranní'!I10</f>
        <v>0</v>
      </c>
      <c r="F19" s="401"/>
      <c r="G19" s="17">
        <f>'ZL 4E5 8047 ranní'!H10</f>
        <v>0</v>
      </c>
      <c r="H19" s="131"/>
      <c r="I19" s="31"/>
      <c r="J19" s="31"/>
      <c r="K19" s="31"/>
    </row>
    <row r="20" spans="1:11" x14ac:dyDescent="0.2">
      <c r="A20" s="400">
        <f>'ZL 4E5 8047 ranní'!B12</f>
        <v>0</v>
      </c>
      <c r="B20" s="401"/>
      <c r="C20" s="320">
        <f>'ZL 4E5 8047 ranní'!C13</f>
        <v>0</v>
      </c>
      <c r="D20" s="401"/>
      <c r="E20" s="320">
        <f>'ZL 4E5 8047 ranní'!I12</f>
        <v>0</v>
      </c>
      <c r="F20" s="401"/>
      <c r="G20" s="17">
        <f>'ZL 4E5 8047 ranní'!H12</f>
        <v>0</v>
      </c>
      <c r="H20" s="131"/>
      <c r="I20" s="40" t="s">
        <v>97</v>
      </c>
      <c r="J20" s="41">
        <v>54</v>
      </c>
      <c r="K20" s="32"/>
    </row>
    <row r="21" spans="1:11" x14ac:dyDescent="0.2">
      <c r="A21" s="400">
        <f>'ZL 4E5 8047 ranní'!B14</f>
        <v>0</v>
      </c>
      <c r="B21" s="401"/>
      <c r="C21" s="320">
        <f>'ZL 4E5 8047 ranní'!C15</f>
        <v>0</v>
      </c>
      <c r="D21" s="401"/>
      <c r="E21" s="320">
        <f>'ZL 4E5 8047 ranní'!I14</f>
        <v>0</v>
      </c>
      <c r="F21" s="401"/>
      <c r="G21" s="17">
        <f>'ZL 4E5 8047 ranní'!H14</f>
        <v>0</v>
      </c>
      <c r="H21" s="131"/>
      <c r="I21" s="118" t="s">
        <v>98</v>
      </c>
      <c r="J21" s="119">
        <v>55</v>
      </c>
      <c r="K21" s="120"/>
    </row>
    <row r="22" spans="1:11" ht="13.5" thickBot="1" x14ac:dyDescent="0.25">
      <c r="A22" s="400">
        <f>'ZL 4E5 8047 ranní'!B16</f>
        <v>0</v>
      </c>
      <c r="B22" s="401"/>
      <c r="C22" s="320">
        <f>'ZL 4E5 8047 ranní'!C17</f>
        <v>0</v>
      </c>
      <c r="D22" s="401"/>
      <c r="E22" s="320">
        <f>'ZL 4E5 8047 ranní'!I16</f>
        <v>0</v>
      </c>
      <c r="F22" s="401"/>
      <c r="G22" s="17">
        <f>'ZL 4E5 8047 ranní'!H16</f>
        <v>0</v>
      </c>
      <c r="H22" s="131"/>
      <c r="I22" s="42" t="s">
        <v>99</v>
      </c>
      <c r="J22" s="43">
        <v>56</v>
      </c>
      <c r="K22" s="33"/>
    </row>
    <row r="23" spans="1:11" ht="13.5" thickBot="1" x14ac:dyDescent="0.25">
      <c r="A23" s="400" t="e">
        <f>'ZL 4E5 8047 ranní'!#REF!</f>
        <v>#REF!</v>
      </c>
      <c r="B23" s="401"/>
      <c r="C23" s="320" t="e">
        <f>'ZL 4E5 8047 ranní'!#REF!</f>
        <v>#REF!</v>
      </c>
      <c r="D23" s="401"/>
      <c r="E23" s="320" t="e">
        <f>'ZL 4E5 8047 ranní'!#REF!</f>
        <v>#REF!</v>
      </c>
      <c r="F23" s="401"/>
      <c r="G23" s="17" t="e">
        <f>'ZL 4E5 8047 ranní'!#REF!</f>
        <v>#REF!</v>
      </c>
      <c r="H23" s="131"/>
      <c r="I23" s="31"/>
      <c r="J23" s="31"/>
      <c r="K23" s="31"/>
    </row>
    <row r="24" spans="1:11" x14ac:dyDescent="0.2">
      <c r="A24" s="400" t="e">
        <f>'ZL 4E5 8047 ranní'!#REF!</f>
        <v>#REF!</v>
      </c>
      <c r="B24" s="401"/>
      <c r="C24" s="320" t="e">
        <f>'ZL 4E5 8047 ranní'!#REF!</f>
        <v>#REF!</v>
      </c>
      <c r="D24" s="401"/>
      <c r="E24" s="320" t="e">
        <f>'ZL 4E5 8047 ranní'!#REF!</f>
        <v>#REF!</v>
      </c>
      <c r="F24" s="401"/>
      <c r="G24" s="17" t="e">
        <f>'ZL 4E5 8047 ranní'!#REF!</f>
        <v>#REF!</v>
      </c>
      <c r="H24" s="131"/>
      <c r="I24" s="346" t="s">
        <v>100</v>
      </c>
      <c r="J24" s="346"/>
      <c r="K24" s="347"/>
    </row>
    <row r="25" spans="1:11" x14ac:dyDescent="0.2">
      <c r="A25" s="400" t="e">
        <f>'ZL 4E5 8047 ranní'!#REF!</f>
        <v>#REF!</v>
      </c>
      <c r="B25" s="401"/>
      <c r="C25" s="320" t="e">
        <f>'ZL 4E5 8047 ranní'!#REF!</f>
        <v>#REF!</v>
      </c>
      <c r="D25" s="401"/>
      <c r="E25" s="320" t="e">
        <f>'ZL 4E5 8047 ranní'!#REF!</f>
        <v>#REF!</v>
      </c>
      <c r="F25" s="401"/>
      <c r="G25" s="17" t="e">
        <f>'ZL 4E5 8047 ranní'!#REF!</f>
        <v>#REF!</v>
      </c>
      <c r="H25" s="131"/>
      <c r="I25" s="122" t="s">
        <v>101</v>
      </c>
      <c r="J25" s="34">
        <v>57</v>
      </c>
      <c r="K25" s="123"/>
    </row>
    <row r="26" spans="1:11" ht="13.5" thickBot="1" x14ac:dyDescent="0.25">
      <c r="A26" s="341" t="s">
        <v>102</v>
      </c>
      <c r="B26" s="342"/>
      <c r="C26" s="342"/>
      <c r="D26" s="342"/>
      <c r="E26" s="343"/>
      <c r="F26" s="344" t="s">
        <v>103</v>
      </c>
      <c r="G26" s="342"/>
      <c r="H26" s="345"/>
      <c r="I26" s="124" t="s">
        <v>104</v>
      </c>
      <c r="J26" s="125">
        <v>58</v>
      </c>
      <c r="K26" s="120"/>
    </row>
    <row r="27" spans="1:11" ht="19.899999999999999" customHeight="1" x14ac:dyDescent="0.2">
      <c r="A27" s="356" t="s">
        <v>105</v>
      </c>
      <c r="B27" s="357"/>
      <c r="C27" s="357"/>
      <c r="D27" s="357"/>
      <c r="E27" s="358"/>
      <c r="F27" s="404" t="s">
        <v>138</v>
      </c>
      <c r="G27" s="405"/>
      <c r="H27" s="406"/>
      <c r="I27" s="124" t="s">
        <v>106</v>
      </c>
      <c r="J27" s="125">
        <v>59</v>
      </c>
      <c r="K27" s="120"/>
    </row>
    <row r="28" spans="1:11" ht="19.899999999999999" customHeight="1" x14ac:dyDescent="0.2">
      <c r="A28" s="98" t="s">
        <v>107</v>
      </c>
      <c r="B28" s="359" t="s">
        <v>108</v>
      </c>
      <c r="C28" s="360"/>
      <c r="D28" s="359" t="s">
        <v>109</v>
      </c>
      <c r="E28" s="361"/>
      <c r="F28" s="404"/>
      <c r="G28" s="405"/>
      <c r="H28" s="406"/>
      <c r="I28" s="124" t="s">
        <v>110</v>
      </c>
      <c r="J28" s="125">
        <v>60</v>
      </c>
      <c r="K28" s="120"/>
    </row>
    <row r="29" spans="1:11" ht="19.899999999999999" customHeight="1" x14ac:dyDescent="0.2">
      <c r="A29" s="98" t="s">
        <v>111</v>
      </c>
      <c r="B29" s="359" t="s">
        <v>112</v>
      </c>
      <c r="C29" s="360"/>
      <c r="D29" s="359" t="s">
        <v>113</v>
      </c>
      <c r="E29" s="361"/>
      <c r="F29" s="404"/>
      <c r="G29" s="405"/>
      <c r="H29" s="406"/>
      <c r="I29" s="124" t="s">
        <v>114</v>
      </c>
      <c r="J29" s="125">
        <v>61</v>
      </c>
      <c r="K29" s="115"/>
    </row>
    <row r="30" spans="1:11" ht="19.899999999999999" customHeight="1" x14ac:dyDescent="0.2">
      <c r="A30" s="98" t="s">
        <v>115</v>
      </c>
      <c r="B30" s="359" t="s">
        <v>116</v>
      </c>
      <c r="C30" s="360"/>
      <c r="D30" s="359" t="s">
        <v>117</v>
      </c>
      <c r="E30" s="361"/>
      <c r="F30" s="404"/>
      <c r="G30" s="405"/>
      <c r="H30" s="406"/>
      <c r="I30" s="126"/>
      <c r="J30" s="125">
        <v>62</v>
      </c>
      <c r="K30" s="115"/>
    </row>
    <row r="31" spans="1:11" ht="19.899999999999999" customHeight="1" thickBot="1" x14ac:dyDescent="0.25">
      <c r="A31" s="99" t="s">
        <v>118</v>
      </c>
      <c r="B31" s="362" t="s">
        <v>119</v>
      </c>
      <c r="C31" s="363"/>
      <c r="D31" s="348" t="s">
        <v>120</v>
      </c>
      <c r="E31" s="349"/>
      <c r="F31" s="407"/>
      <c r="G31" s="408"/>
      <c r="H31" s="409"/>
      <c r="I31" s="35"/>
      <c r="J31" s="36">
        <v>63</v>
      </c>
      <c r="K31" s="30"/>
    </row>
    <row r="32" spans="1:11" ht="13.5" thickBot="1" x14ac:dyDescent="0.25">
      <c r="A32" s="374" t="s">
        <v>121</v>
      </c>
      <c r="B32" s="375"/>
      <c r="C32" s="375"/>
      <c r="D32" s="375"/>
      <c r="E32" s="375"/>
      <c r="F32" s="375"/>
      <c r="G32" s="375"/>
      <c r="H32" s="376"/>
      <c r="I32" s="377"/>
      <c r="J32" s="377"/>
      <c r="K32" s="14"/>
    </row>
    <row r="33" spans="1:11" ht="12.75" customHeight="1" x14ac:dyDescent="0.2">
      <c r="A33" s="364"/>
      <c r="B33" s="365"/>
      <c r="C33" s="365"/>
      <c r="D33" s="365"/>
      <c r="E33" s="365"/>
      <c r="F33" s="365"/>
      <c r="G33" s="365"/>
      <c r="H33" s="366"/>
      <c r="I33" s="37" t="s">
        <v>122</v>
      </c>
      <c r="J33" s="38"/>
      <c r="K33" s="16"/>
    </row>
    <row r="34" spans="1:11" ht="12.75" customHeight="1" x14ac:dyDescent="0.2">
      <c r="A34" s="364"/>
      <c r="B34" s="365"/>
      <c r="C34" s="365"/>
      <c r="D34" s="365"/>
      <c r="E34" s="365"/>
      <c r="F34" s="365"/>
      <c r="G34" s="365"/>
      <c r="H34" s="366"/>
      <c r="I34" s="410"/>
      <c r="J34" s="313"/>
      <c r="K34" s="411"/>
    </row>
    <row r="35" spans="1:11" ht="12.75" customHeight="1" x14ac:dyDescent="0.2">
      <c r="A35" s="364"/>
      <c r="B35" s="365"/>
      <c r="C35" s="365"/>
      <c r="D35" s="365"/>
      <c r="E35" s="365"/>
      <c r="F35" s="365"/>
      <c r="G35" s="365"/>
      <c r="H35" s="366"/>
      <c r="I35" s="410"/>
      <c r="J35" s="313"/>
      <c r="K35" s="411"/>
    </row>
    <row r="36" spans="1:11" ht="21.75" customHeight="1" thickBot="1" x14ac:dyDescent="0.25">
      <c r="A36" s="26" t="s">
        <v>123</v>
      </c>
      <c r="B36" s="370" t="e">
        <f>#REF!</f>
        <v>#REF!</v>
      </c>
      <c r="C36" s="371"/>
      <c r="D36" s="27" t="s">
        <v>124</v>
      </c>
      <c r="E36" s="27"/>
      <c r="F36" s="28"/>
      <c r="G36" s="372" t="e">
        <f>B36</f>
        <v>#REF!</v>
      </c>
      <c r="H36" s="373"/>
      <c r="I36" s="412"/>
      <c r="J36" s="314"/>
      <c r="K36" s="413"/>
    </row>
    <row r="37" spans="1:11" ht="9.75" customHeight="1" x14ac:dyDescent="0.2">
      <c r="A37" s="39" t="s">
        <v>125</v>
      </c>
    </row>
    <row r="38" spans="1:11" ht="9.75" customHeight="1" x14ac:dyDescent="0.2">
      <c r="A38" s="39" t="s">
        <v>126</v>
      </c>
    </row>
    <row r="39" spans="1:11" ht="9.75" customHeight="1" x14ac:dyDescent="0.2">
      <c r="A39" s="39" t="s">
        <v>127</v>
      </c>
    </row>
  </sheetData>
  <mergeCells count="74">
    <mergeCell ref="I34:K36"/>
    <mergeCell ref="B36:C36"/>
    <mergeCell ref="G36:H36"/>
    <mergeCell ref="A32:H32"/>
    <mergeCell ref="I32:J32"/>
    <mergeCell ref="A33:H35"/>
    <mergeCell ref="D31:E31"/>
    <mergeCell ref="F27:H31"/>
    <mergeCell ref="A27:E27"/>
    <mergeCell ref="B28:C28"/>
    <mergeCell ref="D28:E28"/>
    <mergeCell ref="B31:C31"/>
    <mergeCell ref="B30:C30"/>
    <mergeCell ref="D30:E30"/>
    <mergeCell ref="B29:C29"/>
    <mergeCell ref="D29:E29"/>
    <mergeCell ref="A22:B22"/>
    <mergeCell ref="C22:D22"/>
    <mergeCell ref="E22:F22"/>
    <mergeCell ref="I24:K24"/>
    <mergeCell ref="A24:B24"/>
    <mergeCell ref="C24:D24"/>
    <mergeCell ref="E24:F24"/>
    <mergeCell ref="A26:E26"/>
    <mergeCell ref="A23:B23"/>
    <mergeCell ref="C23:D23"/>
    <mergeCell ref="E23:F23"/>
    <mergeCell ref="F26:H26"/>
    <mergeCell ref="A25:B25"/>
    <mergeCell ref="C25:D25"/>
    <mergeCell ref="E25:F25"/>
    <mergeCell ref="A19:B19"/>
    <mergeCell ref="E13:F14"/>
    <mergeCell ref="E15:F15"/>
    <mergeCell ref="A15:B15"/>
    <mergeCell ref="C15:D15"/>
    <mergeCell ref="A13:B14"/>
    <mergeCell ref="A21:B21"/>
    <mergeCell ref="A20:B20"/>
    <mergeCell ref="C20:D20"/>
    <mergeCell ref="E20:F20"/>
    <mergeCell ref="C21:D21"/>
    <mergeCell ref="E21:F21"/>
    <mergeCell ref="F6:F7"/>
    <mergeCell ref="H13:H14"/>
    <mergeCell ref="E17:F17"/>
    <mergeCell ref="C19:D19"/>
    <mergeCell ref="E19:F19"/>
    <mergeCell ref="C6:C7"/>
    <mergeCell ref="D6:D7"/>
    <mergeCell ref="E6:E7"/>
    <mergeCell ref="C13:D14"/>
    <mergeCell ref="J8:K8"/>
    <mergeCell ref="I13:J15"/>
    <mergeCell ref="G13:G14"/>
    <mergeCell ref="H6:H7"/>
    <mergeCell ref="I6:I7"/>
    <mergeCell ref="I16:J18"/>
    <mergeCell ref="A18:B18"/>
    <mergeCell ref="C18:D18"/>
    <mergeCell ref="E18:F18"/>
    <mergeCell ref="A16:B16"/>
    <mergeCell ref="C16:D16"/>
    <mergeCell ref="E16:F16"/>
    <mergeCell ref="A17:B17"/>
    <mergeCell ref="C17:D17"/>
    <mergeCell ref="K1:K2"/>
    <mergeCell ref="J6:K7"/>
    <mergeCell ref="G2:J2"/>
    <mergeCell ref="I3:I4"/>
    <mergeCell ref="G1:J1"/>
    <mergeCell ref="J3:J4"/>
    <mergeCell ref="G6:G7"/>
    <mergeCell ref="K3:K4"/>
  </mergeCells>
  <phoneticPr fontId="7" type="noConversion"/>
  <pageMargins left="0.78740157499999996" right="0.78740157499999996" top="0.984251969" bottom="0.984251969" header="0.4921259845" footer="0.492125984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2"/>
  </sheetPr>
  <dimension ref="A1:P24"/>
  <sheetViews>
    <sheetView zoomScale="68" workbookViewId="0">
      <selection sqref="A1:I1"/>
    </sheetView>
  </sheetViews>
  <sheetFormatPr defaultColWidth="8.7109375" defaultRowHeight="12.75" x14ac:dyDescent="0.2"/>
  <cols>
    <col min="1" max="1" width="5.140625" style="59" customWidth="1"/>
    <col min="2" max="2" width="21.42578125" style="59" bestFit="1" customWidth="1"/>
    <col min="3" max="3" width="20" style="59" customWidth="1"/>
    <col min="4" max="4" width="15.7109375" style="59" customWidth="1"/>
    <col min="5" max="5" width="11" style="59" customWidth="1"/>
    <col min="6" max="6" width="10.85546875" style="59" customWidth="1"/>
    <col min="7" max="7" width="11" style="59" customWidth="1"/>
    <col min="8" max="8" width="10.85546875" style="59" customWidth="1"/>
    <col min="9" max="9" width="15.5703125" style="59" customWidth="1"/>
    <col min="10" max="10" width="25.42578125" style="59" customWidth="1"/>
    <col min="11" max="11" width="12.140625" style="59" customWidth="1"/>
    <col min="12" max="12" width="16.7109375" style="59" customWidth="1"/>
    <col min="13" max="13" width="15.140625" style="59" customWidth="1"/>
    <col min="14" max="14" width="11.42578125" style="59" customWidth="1"/>
    <col min="15" max="15" width="11.85546875" style="59" customWidth="1"/>
    <col min="16" max="16" width="16.28515625" style="59" customWidth="1"/>
    <col min="17" max="16384" width="8.7109375" style="59"/>
  </cols>
  <sheetData>
    <row r="1" spans="1:16" ht="30" customHeight="1" thickBot="1" x14ac:dyDescent="0.25">
      <c r="A1" s="437" t="s">
        <v>139</v>
      </c>
      <c r="B1" s="438"/>
      <c r="C1" s="67" t="e">
        <f>#REF!</f>
        <v>#REF!</v>
      </c>
      <c r="D1" s="439" t="s">
        <v>140</v>
      </c>
      <c r="E1" s="440"/>
      <c r="F1" s="441" t="s">
        <v>141</v>
      </c>
      <c r="G1" s="442"/>
      <c r="H1" s="442"/>
      <c r="I1" s="443" t="s">
        <v>142</v>
      </c>
      <c r="J1" s="444"/>
      <c r="K1" s="56" t="s">
        <v>143</v>
      </c>
      <c r="L1" s="435"/>
      <c r="M1" s="435"/>
      <c r="N1" s="436"/>
      <c r="O1" s="57" t="s">
        <v>144</v>
      </c>
      <c r="P1" s="58" t="s">
        <v>131</v>
      </c>
    </row>
    <row r="2" spans="1:16" x14ac:dyDescent="0.2">
      <c r="A2" s="427" t="s">
        <v>145</v>
      </c>
      <c r="B2" s="428"/>
      <c r="C2" s="428"/>
      <c r="D2" s="428"/>
      <c r="E2" s="428"/>
      <c r="F2" s="428"/>
      <c r="G2" s="428"/>
      <c r="H2" s="428"/>
      <c r="I2" s="429"/>
      <c r="J2" s="430" t="s">
        <v>146</v>
      </c>
      <c r="K2" s="431"/>
      <c r="L2" s="431"/>
      <c r="M2" s="431"/>
      <c r="N2" s="431"/>
      <c r="O2" s="431"/>
      <c r="P2" s="432"/>
    </row>
    <row r="3" spans="1:16" s="63" customFormat="1" ht="32.25" thickBot="1" x14ac:dyDescent="0.25">
      <c r="A3" s="60" t="s">
        <v>147</v>
      </c>
      <c r="B3" s="433" t="s">
        <v>148</v>
      </c>
      <c r="C3" s="434"/>
      <c r="D3" s="61" t="s">
        <v>149</v>
      </c>
      <c r="E3" s="61" t="s">
        <v>150</v>
      </c>
      <c r="F3" s="61" t="s">
        <v>151</v>
      </c>
      <c r="G3" s="61" t="s">
        <v>152</v>
      </c>
      <c r="H3" s="61" t="s">
        <v>153</v>
      </c>
      <c r="I3" s="62" t="s">
        <v>154</v>
      </c>
      <c r="J3" s="83" t="s">
        <v>155</v>
      </c>
      <c r="K3" s="61" t="s">
        <v>156</v>
      </c>
      <c r="L3" s="61" t="s">
        <v>157</v>
      </c>
      <c r="M3" s="61" t="s">
        <v>158</v>
      </c>
      <c r="N3" s="61" t="s">
        <v>159</v>
      </c>
      <c r="O3" s="61" t="s">
        <v>160</v>
      </c>
      <c r="P3" s="84" t="s">
        <v>161</v>
      </c>
    </row>
    <row r="4" spans="1:16" s="64" customFormat="1" ht="45" customHeight="1" x14ac:dyDescent="0.2">
      <c r="A4" s="414">
        <v>1</v>
      </c>
      <c r="B4" s="423" t="s">
        <v>162</v>
      </c>
      <c r="C4" s="424"/>
      <c r="D4" s="101"/>
      <c r="E4" s="79"/>
      <c r="F4" s="79" t="s">
        <v>163</v>
      </c>
      <c r="G4" s="79"/>
      <c r="H4" s="81" t="s">
        <v>164</v>
      </c>
      <c r="I4" s="80" t="s">
        <v>165</v>
      </c>
      <c r="J4" s="96" t="s">
        <v>166</v>
      </c>
      <c r="K4" s="85"/>
      <c r="L4" s="85"/>
      <c r="M4" s="85"/>
      <c r="N4" s="86" t="s">
        <v>167</v>
      </c>
      <c r="O4" s="87"/>
      <c r="P4" s="418"/>
    </row>
    <row r="5" spans="1:16" s="66" customFormat="1" ht="49.5" customHeight="1" thickBot="1" x14ac:dyDescent="0.25">
      <c r="A5" s="415"/>
      <c r="B5" s="65" t="s">
        <v>168</v>
      </c>
      <c r="C5" s="78" t="s">
        <v>169</v>
      </c>
      <c r="D5" s="69" t="s">
        <v>170</v>
      </c>
      <c r="E5" s="420" t="s">
        <v>171</v>
      </c>
      <c r="F5" s="425"/>
      <c r="G5" s="425"/>
      <c r="H5" s="425"/>
      <c r="I5" s="426"/>
      <c r="J5" s="97" t="s">
        <v>172</v>
      </c>
      <c r="K5" s="88"/>
      <c r="L5" s="89"/>
      <c r="M5" s="89"/>
      <c r="N5" s="90" t="s">
        <v>173</v>
      </c>
      <c r="O5" s="91"/>
      <c r="P5" s="419"/>
    </row>
    <row r="6" spans="1:16" s="64" customFormat="1" ht="45" customHeight="1" x14ac:dyDescent="0.2">
      <c r="A6" s="414">
        <v>2</v>
      </c>
      <c r="B6" s="423" t="s">
        <v>174</v>
      </c>
      <c r="C6" s="424"/>
      <c r="D6" s="100"/>
      <c r="E6" s="79"/>
      <c r="F6" s="79" t="s">
        <v>163</v>
      </c>
      <c r="G6" s="79"/>
      <c r="H6" s="79">
        <v>200301</v>
      </c>
      <c r="I6" s="80" t="s">
        <v>175</v>
      </c>
      <c r="J6" s="96" t="s">
        <v>166</v>
      </c>
      <c r="K6" s="85"/>
      <c r="L6" s="85"/>
      <c r="M6" s="92"/>
      <c r="N6" s="93" t="s">
        <v>167</v>
      </c>
      <c r="O6" s="94"/>
      <c r="P6" s="418"/>
    </row>
    <row r="7" spans="1:16" s="66" customFormat="1" ht="46.5" customHeight="1" thickBot="1" x14ac:dyDescent="0.25">
      <c r="A7" s="415"/>
      <c r="B7" s="65" t="s">
        <v>168</v>
      </c>
      <c r="C7" s="78" t="s">
        <v>176</v>
      </c>
      <c r="D7" s="69" t="s">
        <v>170</v>
      </c>
      <c r="E7" s="420" t="s">
        <v>177</v>
      </c>
      <c r="F7" s="425"/>
      <c r="G7" s="425"/>
      <c r="H7" s="425"/>
      <c r="I7" s="426"/>
      <c r="J7" s="97" t="s">
        <v>172</v>
      </c>
      <c r="K7" s="88"/>
      <c r="L7" s="89"/>
      <c r="M7" s="91"/>
      <c r="N7" s="90" t="s">
        <v>173</v>
      </c>
      <c r="O7" s="91"/>
      <c r="P7" s="419"/>
    </row>
    <row r="8" spans="1:16" s="64" customFormat="1" ht="45" customHeight="1" x14ac:dyDescent="0.2">
      <c r="A8" s="414">
        <v>3</v>
      </c>
      <c r="B8" s="423" t="s">
        <v>94</v>
      </c>
      <c r="C8" s="424"/>
      <c r="D8" s="103" t="s">
        <v>1</v>
      </c>
      <c r="E8" s="79"/>
      <c r="F8" s="79"/>
      <c r="G8" s="79"/>
      <c r="H8" s="79" t="s">
        <v>178</v>
      </c>
      <c r="I8" s="80" t="s">
        <v>179</v>
      </c>
      <c r="J8" s="96" t="s">
        <v>166</v>
      </c>
      <c r="K8" s="85"/>
      <c r="L8" s="85"/>
      <c r="M8" s="85"/>
      <c r="N8" s="86" t="s">
        <v>167</v>
      </c>
      <c r="O8" s="87"/>
      <c r="P8" s="418"/>
    </row>
    <row r="9" spans="1:16" s="66" customFormat="1" ht="49.5" customHeight="1" thickBot="1" x14ac:dyDescent="0.25">
      <c r="A9" s="415"/>
      <c r="B9" s="65" t="s">
        <v>168</v>
      </c>
      <c r="C9" s="78" t="s">
        <v>180</v>
      </c>
      <c r="D9" s="69" t="s">
        <v>170</v>
      </c>
      <c r="E9" s="420" t="s">
        <v>181</v>
      </c>
      <c r="F9" s="421"/>
      <c r="G9" s="421"/>
      <c r="H9" s="421"/>
      <c r="I9" s="422"/>
      <c r="J9" s="97" t="s">
        <v>172</v>
      </c>
      <c r="K9" s="88"/>
      <c r="L9" s="89"/>
      <c r="M9" s="89"/>
      <c r="N9" s="90" t="s">
        <v>173</v>
      </c>
      <c r="O9" s="91"/>
      <c r="P9" s="419"/>
    </row>
    <row r="10" spans="1:16" s="64" customFormat="1" ht="45" customHeight="1" x14ac:dyDescent="0.2">
      <c r="A10" s="414">
        <v>4</v>
      </c>
      <c r="B10" s="423"/>
      <c r="C10" s="424"/>
      <c r="D10" s="101"/>
      <c r="E10" s="79"/>
      <c r="F10" s="79"/>
      <c r="G10" s="79"/>
      <c r="H10" s="81"/>
      <c r="I10" s="80"/>
      <c r="J10" s="96" t="s">
        <v>166</v>
      </c>
      <c r="K10" s="85"/>
      <c r="L10" s="85"/>
      <c r="M10" s="95"/>
      <c r="N10" s="86" t="s">
        <v>167</v>
      </c>
      <c r="O10" s="87"/>
      <c r="P10" s="418"/>
    </row>
    <row r="11" spans="1:16" s="66" customFormat="1" ht="43.5" customHeight="1" thickBot="1" x14ac:dyDescent="0.25">
      <c r="A11" s="415"/>
      <c r="B11" s="65" t="s">
        <v>168</v>
      </c>
      <c r="C11" s="78"/>
      <c r="D11" s="69" t="s">
        <v>170</v>
      </c>
      <c r="E11" s="420"/>
      <c r="F11" s="425"/>
      <c r="G11" s="425"/>
      <c r="H11" s="425"/>
      <c r="I11" s="426"/>
      <c r="J11" s="97" t="s">
        <v>172</v>
      </c>
      <c r="K11" s="88"/>
      <c r="L11" s="89"/>
      <c r="M11" s="89"/>
      <c r="N11" s="90" t="s">
        <v>173</v>
      </c>
      <c r="O11" s="91"/>
      <c r="P11" s="419"/>
    </row>
    <row r="12" spans="1:16" s="64" customFormat="1" ht="45" customHeight="1" x14ac:dyDescent="0.2">
      <c r="A12" s="414">
        <v>5</v>
      </c>
      <c r="B12" s="416"/>
      <c r="C12" s="417"/>
      <c r="D12" s="77"/>
      <c r="E12" s="79"/>
      <c r="F12" s="79"/>
      <c r="G12" s="79"/>
      <c r="H12" s="79"/>
      <c r="I12" s="80"/>
      <c r="J12" s="96" t="s">
        <v>166</v>
      </c>
      <c r="K12" s="85"/>
      <c r="L12" s="85"/>
      <c r="M12" s="92"/>
      <c r="N12" s="86" t="s">
        <v>167</v>
      </c>
      <c r="O12" s="94"/>
      <c r="P12" s="418"/>
    </row>
    <row r="13" spans="1:16" s="66" customFormat="1" ht="55.15" customHeight="1" thickBot="1" x14ac:dyDescent="0.25">
      <c r="A13" s="415"/>
      <c r="B13" s="65" t="s">
        <v>168</v>
      </c>
      <c r="C13" s="78"/>
      <c r="D13" s="69" t="s">
        <v>170</v>
      </c>
      <c r="E13" s="420"/>
      <c r="F13" s="421"/>
      <c r="G13" s="421"/>
      <c r="H13" s="421"/>
      <c r="I13" s="422"/>
      <c r="J13" s="97" t="s">
        <v>172</v>
      </c>
      <c r="K13" s="88"/>
      <c r="L13" s="89"/>
      <c r="M13" s="89"/>
      <c r="N13" s="90" t="s">
        <v>173</v>
      </c>
      <c r="O13" s="91"/>
      <c r="P13" s="419"/>
    </row>
    <row r="14" spans="1:16" s="64" customFormat="1" ht="36" customHeight="1" x14ac:dyDescent="0.2">
      <c r="A14" s="414">
        <v>6</v>
      </c>
      <c r="B14" s="416"/>
      <c r="C14" s="417"/>
      <c r="D14" s="77"/>
      <c r="E14" s="79"/>
      <c r="F14" s="79"/>
      <c r="G14" s="79"/>
      <c r="H14" s="79"/>
      <c r="I14" s="80"/>
      <c r="J14" s="96" t="s">
        <v>166</v>
      </c>
      <c r="K14" s="85"/>
      <c r="L14" s="85"/>
      <c r="M14" s="85"/>
      <c r="N14" s="93" t="s">
        <v>167</v>
      </c>
      <c r="O14" s="94"/>
      <c r="P14" s="418"/>
    </row>
    <row r="15" spans="1:16" s="66" customFormat="1" ht="45" customHeight="1" thickBot="1" x14ac:dyDescent="0.25">
      <c r="A15" s="415"/>
      <c r="B15" s="65" t="s">
        <v>168</v>
      </c>
      <c r="C15" s="78"/>
      <c r="D15" s="69" t="s">
        <v>170</v>
      </c>
      <c r="E15" s="420"/>
      <c r="F15" s="421"/>
      <c r="G15" s="421"/>
      <c r="H15" s="421"/>
      <c r="I15" s="422"/>
      <c r="J15" s="97" t="s">
        <v>172</v>
      </c>
      <c r="K15" s="88"/>
      <c r="L15" s="89"/>
      <c r="M15" s="89"/>
      <c r="N15" s="90" t="s">
        <v>173</v>
      </c>
      <c r="O15" s="91"/>
      <c r="P15" s="419"/>
    </row>
    <row r="16" spans="1:16" s="64" customFormat="1" ht="42.75" customHeight="1" x14ac:dyDescent="0.2">
      <c r="A16" s="414">
        <v>7</v>
      </c>
      <c r="B16" s="416"/>
      <c r="C16" s="417"/>
      <c r="D16" s="77"/>
      <c r="E16" s="79"/>
      <c r="F16" s="79"/>
      <c r="G16" s="79"/>
      <c r="H16" s="79"/>
      <c r="I16" s="80"/>
      <c r="J16" s="96" t="s">
        <v>166</v>
      </c>
      <c r="K16" s="85"/>
      <c r="L16" s="85"/>
      <c r="M16" s="85"/>
      <c r="N16" s="86" t="s">
        <v>167</v>
      </c>
      <c r="O16" s="94"/>
      <c r="P16" s="418"/>
    </row>
    <row r="17" spans="1:16" s="66" customFormat="1" ht="46.5" customHeight="1" thickBot="1" x14ac:dyDescent="0.25">
      <c r="A17" s="415"/>
      <c r="B17" s="65" t="s">
        <v>168</v>
      </c>
      <c r="C17" s="78"/>
      <c r="D17" s="69" t="s">
        <v>170</v>
      </c>
      <c r="E17" s="420"/>
      <c r="F17" s="421"/>
      <c r="G17" s="421"/>
      <c r="H17" s="421"/>
      <c r="I17" s="422"/>
      <c r="J17" s="97" t="s">
        <v>172</v>
      </c>
      <c r="K17" s="88"/>
      <c r="L17" s="89"/>
      <c r="M17" s="89"/>
      <c r="N17" s="90" t="s">
        <v>173</v>
      </c>
      <c r="O17" s="91"/>
      <c r="P17" s="419"/>
    </row>
    <row r="18" spans="1:16" s="64" customFormat="1" ht="45" customHeight="1" x14ac:dyDescent="0.2"/>
    <row r="19" spans="1:16" s="75" customFormat="1" ht="54.75" customHeight="1" x14ac:dyDescent="0.2"/>
    <row r="20" spans="1:16" s="64" customFormat="1" ht="45" customHeight="1" x14ac:dyDescent="0.2"/>
    <row r="21" spans="1:16" s="75" customFormat="1" ht="54.75" customHeight="1" x14ac:dyDescent="0.2"/>
    <row r="22" spans="1:16" s="64" customFormat="1" ht="45" customHeight="1" x14ac:dyDescent="0.2"/>
    <row r="23" spans="1:16" s="75" customFormat="1" ht="22.5" customHeight="1" x14ac:dyDescent="0.2"/>
    <row r="24" spans="1:16" ht="13.5" customHeight="1" x14ac:dyDescent="0.2"/>
  </sheetData>
  <mergeCells count="36">
    <mergeCell ref="L1:N1"/>
    <mergeCell ref="A1:B1"/>
    <mergeCell ref="D1:E1"/>
    <mergeCell ref="F1:H1"/>
    <mergeCell ref="I1:J1"/>
    <mergeCell ref="A2:I2"/>
    <mergeCell ref="J2:P2"/>
    <mergeCell ref="A8:A9"/>
    <mergeCell ref="B3:C3"/>
    <mergeCell ref="B6:C6"/>
    <mergeCell ref="A4:A5"/>
    <mergeCell ref="P4:P5"/>
    <mergeCell ref="E5:I5"/>
    <mergeCell ref="B4:C4"/>
    <mergeCell ref="A6:A7"/>
    <mergeCell ref="P6:P7"/>
    <mergeCell ref="E7:I7"/>
    <mergeCell ref="B8:C8"/>
    <mergeCell ref="P8:P9"/>
    <mergeCell ref="E9:I9"/>
    <mergeCell ref="B10:C10"/>
    <mergeCell ref="P10:P11"/>
    <mergeCell ref="E11:I11"/>
    <mergeCell ref="A12:A13"/>
    <mergeCell ref="B12:C12"/>
    <mergeCell ref="P12:P13"/>
    <mergeCell ref="E13:I13"/>
    <mergeCell ref="A10:A11"/>
    <mergeCell ref="A16:A17"/>
    <mergeCell ref="B16:C16"/>
    <mergeCell ref="P16:P17"/>
    <mergeCell ref="E17:I17"/>
    <mergeCell ref="A14:A15"/>
    <mergeCell ref="B14:C14"/>
    <mergeCell ref="P14:P15"/>
    <mergeCell ref="E15:I15"/>
  </mergeCells>
  <phoneticPr fontId="7" type="noConversion"/>
  <pageMargins left="0.18" right="0.18" top="0.98425196850393704" bottom="0.98425196850393704" header="0.51181102362204722" footer="0.5118110236220472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60"/>
  </sheetPr>
  <dimension ref="A1:K40"/>
  <sheetViews>
    <sheetView zoomScale="95" workbookViewId="0">
      <selection sqref="A1:I1"/>
    </sheetView>
  </sheetViews>
  <sheetFormatPr defaultColWidth="8.7109375" defaultRowHeight="12.75" x14ac:dyDescent="0.2"/>
  <cols>
    <col min="1" max="1" width="20" style="2" customWidth="1"/>
    <col min="2" max="2" width="3.5703125" style="2" customWidth="1"/>
    <col min="3" max="3" width="11.140625" style="2" customWidth="1"/>
    <col min="4" max="4" width="12.140625" style="2" customWidth="1"/>
    <col min="5" max="5" width="8.7109375" style="2"/>
    <col min="6" max="7" width="11.7109375" style="2" customWidth="1"/>
    <col min="8" max="8" width="8.7109375" style="2" customWidth="1"/>
    <col min="9" max="9" width="23.5703125" style="2" customWidth="1"/>
    <col min="10" max="10" width="18.28515625" style="2" customWidth="1"/>
    <col min="11" max="11" width="15.5703125" style="2" customWidth="1"/>
    <col min="12" max="16384" width="8.7109375" style="2"/>
  </cols>
  <sheetData>
    <row r="1" spans="1:11" ht="12.75" customHeight="1" x14ac:dyDescent="0.2">
      <c r="A1" s="13" t="s">
        <v>58</v>
      </c>
      <c r="B1" s="1"/>
      <c r="C1" s="47"/>
      <c r="D1" s="46" t="s">
        <v>59</v>
      </c>
      <c r="E1" s="1"/>
      <c r="F1" s="50"/>
      <c r="G1" s="305" t="s">
        <v>60</v>
      </c>
      <c r="H1" s="306"/>
      <c r="I1" s="306"/>
      <c r="J1" s="306"/>
      <c r="K1" s="295" t="e">
        <f>#REF!+12</f>
        <v>#REF!</v>
      </c>
    </row>
    <row r="2" spans="1:11" s="5" customFormat="1" ht="12.75" customHeight="1" x14ac:dyDescent="0.2">
      <c r="A2" s="4" t="s">
        <v>61</v>
      </c>
      <c r="B2" s="3"/>
      <c r="C2" s="48"/>
      <c r="D2" s="3" t="s">
        <v>62</v>
      </c>
      <c r="E2" s="3"/>
      <c r="F2" s="51"/>
      <c r="G2" s="301" t="s">
        <v>63</v>
      </c>
      <c r="H2" s="302"/>
      <c r="I2" s="302"/>
      <c r="J2" s="302"/>
      <c r="K2" s="296"/>
    </row>
    <row r="3" spans="1:11" x14ac:dyDescent="0.2">
      <c r="A3" s="4" t="s">
        <v>64</v>
      </c>
      <c r="B3" s="3"/>
      <c r="C3" s="47"/>
      <c r="D3" s="3" t="s">
        <v>64</v>
      </c>
      <c r="E3" s="3"/>
      <c r="F3" s="47"/>
      <c r="G3" s="129" t="s">
        <v>65</v>
      </c>
      <c r="H3" s="129"/>
      <c r="I3" s="303"/>
      <c r="J3" s="307" t="s">
        <v>66</v>
      </c>
      <c r="K3" s="310"/>
    </row>
    <row r="4" spans="1:11" ht="13.5" thickBot="1" x14ac:dyDescent="0.25">
      <c r="A4" s="15"/>
      <c r="B4" s="23"/>
      <c r="C4" s="49"/>
      <c r="D4" s="52" t="s">
        <v>67</v>
      </c>
      <c r="E4" s="53"/>
      <c r="F4" s="54" t="e">
        <f>#REF!</f>
        <v>#REF!</v>
      </c>
      <c r="G4" s="44"/>
      <c r="H4" s="45"/>
      <c r="I4" s="304"/>
      <c r="J4" s="308"/>
      <c r="K4" s="311"/>
    </row>
    <row r="5" spans="1:11" ht="6.75" customHeight="1" thickBot="1" x14ac:dyDescent="0.25"/>
    <row r="6" spans="1:11" s="8" customFormat="1" ht="11.25" customHeight="1" x14ac:dyDescent="0.15">
      <c r="A6" s="6"/>
      <c r="B6" s="7"/>
      <c r="C6" s="330" t="s">
        <v>68</v>
      </c>
      <c r="D6" s="297" t="s">
        <v>69</v>
      </c>
      <c r="E6" s="330" t="s">
        <v>70</v>
      </c>
      <c r="F6" s="297" t="s">
        <v>71</v>
      </c>
      <c r="G6" s="297" t="s">
        <v>72</v>
      </c>
      <c r="H6" s="297" t="s">
        <v>73</v>
      </c>
      <c r="I6" s="297" t="s">
        <v>74</v>
      </c>
      <c r="J6" s="297" t="s">
        <v>75</v>
      </c>
      <c r="K6" s="298"/>
    </row>
    <row r="7" spans="1:11" s="8" customFormat="1" ht="12" customHeight="1" x14ac:dyDescent="0.15">
      <c r="A7" s="9"/>
      <c r="B7" s="10"/>
      <c r="C7" s="331"/>
      <c r="D7" s="331"/>
      <c r="E7" s="331"/>
      <c r="F7" s="309"/>
      <c r="G7" s="309"/>
      <c r="H7" s="309"/>
      <c r="I7" s="309"/>
      <c r="J7" s="299"/>
      <c r="K7" s="300"/>
    </row>
    <row r="8" spans="1:11" x14ac:dyDescent="0.2">
      <c r="A8" s="11"/>
      <c r="B8" s="12"/>
      <c r="C8" s="109">
        <v>1</v>
      </c>
      <c r="D8" s="109">
        <v>2</v>
      </c>
      <c r="E8" s="109">
        <v>3</v>
      </c>
      <c r="F8" s="109">
        <v>4</v>
      </c>
      <c r="G8" s="109">
        <v>5</v>
      </c>
      <c r="H8" s="109">
        <v>6</v>
      </c>
      <c r="I8" s="109">
        <v>7</v>
      </c>
      <c r="J8" s="320">
        <v>8</v>
      </c>
      <c r="K8" s="321"/>
    </row>
    <row r="9" spans="1:11" x14ac:dyDescent="0.2">
      <c r="A9" s="110" t="s">
        <v>76</v>
      </c>
      <c r="B9" s="109">
        <v>48</v>
      </c>
      <c r="C9" s="109" t="s">
        <v>131</v>
      </c>
      <c r="D9" s="109" t="s">
        <v>132</v>
      </c>
      <c r="E9" s="109" t="s">
        <v>133</v>
      </c>
      <c r="F9" s="109" t="s">
        <v>80</v>
      </c>
      <c r="G9" s="109">
        <v>12.1</v>
      </c>
      <c r="H9" s="109" t="s">
        <v>81</v>
      </c>
      <c r="I9" s="114" t="str">
        <f>'ZL 4E5 8047 odpolední'!I1</f>
        <v>HÁJEK R.</v>
      </c>
      <c r="J9" s="112" t="s">
        <v>82</v>
      </c>
      <c r="K9" s="113"/>
    </row>
    <row r="10" spans="1:11" x14ac:dyDescent="0.2">
      <c r="A10" s="110" t="s">
        <v>83</v>
      </c>
      <c r="B10" s="130">
        <v>49</v>
      </c>
      <c r="C10" s="128" t="s">
        <v>134</v>
      </c>
      <c r="D10" s="114" t="s">
        <v>135</v>
      </c>
      <c r="E10" s="114" t="s">
        <v>136</v>
      </c>
      <c r="F10" s="114" t="s">
        <v>137</v>
      </c>
      <c r="G10" s="109">
        <v>19.399999999999999</v>
      </c>
      <c r="H10" s="109" t="s">
        <v>84</v>
      </c>
      <c r="I10" s="114">
        <f>'ZL 4E5 8047 odpolední'!L1</f>
        <v>0</v>
      </c>
      <c r="J10" s="112" t="s">
        <v>85</v>
      </c>
      <c r="K10" s="113"/>
    </row>
    <row r="11" spans="1:11" ht="13.5" thickBot="1" x14ac:dyDescent="0.25">
      <c r="A11" s="21" t="s">
        <v>86</v>
      </c>
      <c r="B11" s="22">
        <v>50</v>
      </c>
      <c r="C11" s="18"/>
      <c r="D11" s="18"/>
      <c r="E11" s="18"/>
      <c r="F11" s="18"/>
      <c r="G11" s="18"/>
      <c r="H11" s="18" t="s">
        <v>84</v>
      </c>
      <c r="I11" s="68"/>
      <c r="J11" s="19" t="s">
        <v>85</v>
      </c>
      <c r="K11" s="20"/>
    </row>
    <row r="12" spans="1:11" ht="6" customHeight="1" thickBot="1" x14ac:dyDescent="0.25"/>
    <row r="13" spans="1:11" x14ac:dyDescent="0.2">
      <c r="A13" s="337" t="s">
        <v>87</v>
      </c>
      <c r="B13" s="338"/>
      <c r="C13" s="297" t="s">
        <v>88</v>
      </c>
      <c r="D13" s="297"/>
      <c r="E13" s="297" t="s">
        <v>89</v>
      </c>
      <c r="F13" s="297"/>
      <c r="G13" s="297" t="s">
        <v>90</v>
      </c>
      <c r="H13" s="328" t="s">
        <v>91</v>
      </c>
      <c r="I13" s="322" t="s">
        <v>92</v>
      </c>
      <c r="J13" s="323"/>
      <c r="K13" s="29"/>
    </row>
    <row r="14" spans="1:11" ht="13.5" thickBot="1" x14ac:dyDescent="0.25">
      <c r="A14" s="339"/>
      <c r="B14" s="340"/>
      <c r="C14" s="327"/>
      <c r="D14" s="327"/>
      <c r="E14" s="327"/>
      <c r="F14" s="327"/>
      <c r="G14" s="327"/>
      <c r="H14" s="329"/>
      <c r="I14" s="313"/>
      <c r="J14" s="324"/>
      <c r="K14" s="115"/>
    </row>
    <row r="15" spans="1:11" x14ac:dyDescent="0.2">
      <c r="A15" s="336">
        <v>9</v>
      </c>
      <c r="B15" s="335"/>
      <c r="C15" s="334">
        <v>10</v>
      </c>
      <c r="D15" s="335"/>
      <c r="E15" s="334">
        <v>11</v>
      </c>
      <c r="F15" s="335"/>
      <c r="G15" s="17">
        <v>12</v>
      </c>
      <c r="H15" s="24">
        <v>13</v>
      </c>
      <c r="I15" s="325"/>
      <c r="J15" s="326"/>
      <c r="K15" s="115"/>
    </row>
    <row r="16" spans="1:11" x14ac:dyDescent="0.2">
      <c r="A16" s="400" t="str">
        <f>'ZL 4E5 8047 odpolední'!B4</f>
        <v>VODŇANSKÁ DRŮBEŽ</v>
      </c>
      <c r="B16" s="401"/>
      <c r="C16" s="320" t="str">
        <f>'ZL 4E5 8047 odpolední'!C5</f>
        <v>SKOŘENICE</v>
      </c>
      <c r="D16" s="401"/>
      <c r="E16" s="320" t="str">
        <f>'ZL 4E5 8047 odpolední'!I4</f>
        <v>EKOLA skládka</v>
      </c>
      <c r="F16" s="401"/>
      <c r="G16" s="17" t="str">
        <f>'ZL 4E5 8047 odpolední'!H4</f>
        <v>200301</v>
      </c>
      <c r="H16" s="25"/>
      <c r="I16" s="312" t="s">
        <v>93</v>
      </c>
      <c r="J16" s="312"/>
      <c r="K16" s="115"/>
    </row>
    <row r="17" spans="1:11" x14ac:dyDescent="0.2">
      <c r="A17" s="400" t="str">
        <f>'ZL 4E5 8047 odpolední'!B6</f>
        <v>KOS</v>
      </c>
      <c r="B17" s="401"/>
      <c r="C17" s="320" t="str">
        <f>'ZL 4E5 8047 odpolední'!C7</f>
        <v>JABLONNÉ NAD ORLICÍ</v>
      </c>
      <c r="D17" s="401"/>
      <c r="E17" s="320" t="str">
        <f>'ZL 4E5 8047 odpolední'!I6</f>
        <v>EKOLA Skládka</v>
      </c>
      <c r="F17" s="401"/>
      <c r="G17" s="17" t="str">
        <f>'ZL 4E5 8047 odpolední'!H6</f>
        <v>200301</v>
      </c>
      <c r="H17" s="113"/>
      <c r="I17" s="313"/>
      <c r="J17" s="313"/>
      <c r="K17" s="115"/>
    </row>
    <row r="18" spans="1:11" ht="13.5" thickBot="1" x14ac:dyDescent="0.25">
      <c r="A18" s="400">
        <f>'ZL 4E5 8047 odpolední'!B8</f>
        <v>0</v>
      </c>
      <c r="B18" s="401"/>
      <c r="C18" s="320">
        <f>'ZL 4E5 8047 odpolední'!C9</f>
        <v>0</v>
      </c>
      <c r="D18" s="401"/>
      <c r="E18" s="320">
        <f>'ZL 4E5 8047 odpolední'!I8</f>
        <v>0</v>
      </c>
      <c r="F18" s="401"/>
      <c r="G18" s="17">
        <f>'ZL 4E5 8047 odpolední'!H8</f>
        <v>0</v>
      </c>
      <c r="H18" s="113"/>
      <c r="I18" s="314"/>
      <c r="J18" s="314"/>
      <c r="K18" s="30"/>
    </row>
    <row r="19" spans="1:11" ht="13.5" thickBot="1" x14ac:dyDescent="0.25">
      <c r="A19" s="400">
        <f>'ZL 4E5 8047 odpolední'!B10</f>
        <v>0</v>
      </c>
      <c r="B19" s="401"/>
      <c r="C19" s="320">
        <f>'ZL 4E5 8047 odpolední'!C11</f>
        <v>0</v>
      </c>
      <c r="D19" s="401"/>
      <c r="E19" s="320">
        <f>'ZL 4E5 8047 odpolední'!I10</f>
        <v>0</v>
      </c>
      <c r="F19" s="401"/>
      <c r="G19" s="17">
        <f>'ZL 4E5 8047 odpolední'!H10</f>
        <v>0</v>
      </c>
      <c r="H19" s="113"/>
      <c r="I19" s="31"/>
      <c r="J19" s="31"/>
      <c r="K19" s="31"/>
    </row>
    <row r="20" spans="1:11" x14ac:dyDescent="0.2">
      <c r="A20" s="400">
        <f>'ZL 4E5 8047 odpolední'!B12</f>
        <v>0</v>
      </c>
      <c r="B20" s="401"/>
      <c r="C20" s="320">
        <f>'ZL 4E5 8047 odpolední'!C13</f>
        <v>0</v>
      </c>
      <c r="D20" s="401"/>
      <c r="E20" s="320">
        <f>'ZL 4E5 8047 odpolední'!I12</f>
        <v>0</v>
      </c>
      <c r="F20" s="401"/>
      <c r="G20" s="17">
        <f>'ZL 4E5 8047 odpolední'!H12</f>
        <v>0</v>
      </c>
      <c r="H20" s="113"/>
      <c r="I20" s="40" t="s">
        <v>97</v>
      </c>
      <c r="J20" s="41">
        <v>54</v>
      </c>
      <c r="K20" s="32"/>
    </row>
    <row r="21" spans="1:11" x14ac:dyDescent="0.2">
      <c r="A21" s="400">
        <f>'ZL 4E5 8047 odpolední'!B14</f>
        <v>0</v>
      </c>
      <c r="B21" s="401"/>
      <c r="C21" s="320">
        <f>'ZL 4E5 8047 odpolední'!C15</f>
        <v>0</v>
      </c>
      <c r="D21" s="401"/>
      <c r="E21" s="320">
        <f>'ZL 4E5 8047 odpolední'!I14</f>
        <v>0</v>
      </c>
      <c r="F21" s="401"/>
      <c r="G21" s="17">
        <f>'ZL 4E5 8047 odpolední'!H14</f>
        <v>0</v>
      </c>
      <c r="H21" s="113"/>
      <c r="I21" s="118" t="s">
        <v>98</v>
      </c>
      <c r="J21" s="119">
        <v>55</v>
      </c>
      <c r="K21" s="120"/>
    </row>
    <row r="22" spans="1:11" ht="13.5" thickBot="1" x14ac:dyDescent="0.25">
      <c r="A22" s="400">
        <f>'ZL 4E5 8047 odpolední'!B16</f>
        <v>0</v>
      </c>
      <c r="B22" s="401"/>
      <c r="C22" s="320">
        <f>'ZL 4E5 8047 odpolední'!C17</f>
        <v>0</v>
      </c>
      <c r="D22" s="401"/>
      <c r="E22" s="320">
        <f>'ZL 4E5 8047 odpolední'!I16</f>
        <v>0</v>
      </c>
      <c r="F22" s="401"/>
      <c r="G22" s="17">
        <f>'ZL 4E5 8047 odpolední'!H16</f>
        <v>0</v>
      </c>
      <c r="H22" s="113"/>
      <c r="I22" s="42" t="s">
        <v>99</v>
      </c>
      <c r="J22" s="43">
        <v>56</v>
      </c>
      <c r="K22" s="33"/>
    </row>
    <row r="23" spans="1:11" ht="13.5" thickBot="1" x14ac:dyDescent="0.25">
      <c r="A23" s="400">
        <f>'ZL 4E5 8047 odpolední'!B18</f>
        <v>0</v>
      </c>
      <c r="B23" s="401"/>
      <c r="C23" s="320">
        <f>'ZL 4E5 8047 odpolední'!C19</f>
        <v>0</v>
      </c>
      <c r="D23" s="401"/>
      <c r="E23" s="320">
        <f>'ZL 4E5 8047 odpolední'!I18</f>
        <v>0</v>
      </c>
      <c r="F23" s="401"/>
      <c r="G23" s="17">
        <f>'ZL 4E5 8047 odpolední'!H18</f>
        <v>0</v>
      </c>
      <c r="H23" s="113"/>
      <c r="I23" s="31"/>
      <c r="J23" s="31"/>
      <c r="K23" s="31"/>
    </row>
    <row r="24" spans="1:11" x14ac:dyDescent="0.2">
      <c r="A24" s="400">
        <f>'ZL 4E5 8047 odpolední'!B20</f>
        <v>0</v>
      </c>
      <c r="B24" s="401"/>
      <c r="C24" s="320">
        <f>'ZL 4E5 8047 odpolední'!C21</f>
        <v>0</v>
      </c>
      <c r="D24" s="401"/>
      <c r="E24" s="320">
        <f>'ZL 4E5 8047 odpolední'!I20</f>
        <v>0</v>
      </c>
      <c r="F24" s="401"/>
      <c r="G24" s="17">
        <f>'ZL 4E5 8047 odpolední'!H20</f>
        <v>0</v>
      </c>
      <c r="H24" s="113"/>
      <c r="I24" s="346" t="s">
        <v>100</v>
      </c>
      <c r="J24" s="346"/>
      <c r="K24" s="347"/>
    </row>
    <row r="25" spans="1:11" x14ac:dyDescent="0.2">
      <c r="A25" s="400">
        <f>'ZL 4E5 8047 odpolední'!B22</f>
        <v>0</v>
      </c>
      <c r="B25" s="401"/>
      <c r="C25" s="320">
        <f>'ZL 4E5 8047 odpolední'!C23</f>
        <v>0</v>
      </c>
      <c r="D25" s="401"/>
      <c r="E25" s="320">
        <f>'ZL 4E5 8047 odpolední'!I22</f>
        <v>0</v>
      </c>
      <c r="F25" s="401"/>
      <c r="G25" s="17">
        <f>'ZL 4E5 8047 odpolední'!H22</f>
        <v>0</v>
      </c>
      <c r="H25" s="113"/>
      <c r="I25" s="122" t="s">
        <v>101</v>
      </c>
      <c r="J25" s="34">
        <v>57</v>
      </c>
      <c r="K25" s="123"/>
    </row>
    <row r="26" spans="1:11" ht="13.5" thickBot="1" x14ac:dyDescent="0.25">
      <c r="A26" s="341" t="s">
        <v>102</v>
      </c>
      <c r="B26" s="342"/>
      <c r="C26" s="342"/>
      <c r="D26" s="342"/>
      <c r="E26" s="343"/>
      <c r="F26" s="344" t="s">
        <v>103</v>
      </c>
      <c r="G26" s="342"/>
      <c r="H26" s="345"/>
      <c r="I26" s="124" t="s">
        <v>104</v>
      </c>
      <c r="J26" s="125">
        <v>58</v>
      </c>
      <c r="K26" s="120"/>
    </row>
    <row r="27" spans="1:11" ht="19.899999999999999" customHeight="1" x14ac:dyDescent="0.2">
      <c r="A27" s="356" t="s">
        <v>105</v>
      </c>
      <c r="B27" s="357"/>
      <c r="C27" s="357"/>
      <c r="D27" s="357"/>
      <c r="E27" s="358"/>
      <c r="F27" s="404" t="s">
        <v>182</v>
      </c>
      <c r="G27" s="405"/>
      <c r="H27" s="406"/>
      <c r="I27" s="124" t="s">
        <v>106</v>
      </c>
      <c r="J27" s="125">
        <v>59</v>
      </c>
      <c r="K27" s="120"/>
    </row>
    <row r="28" spans="1:11" ht="19.899999999999999" customHeight="1" x14ac:dyDescent="0.2">
      <c r="A28" s="98" t="s">
        <v>107</v>
      </c>
      <c r="B28" s="359" t="s">
        <v>108</v>
      </c>
      <c r="C28" s="360"/>
      <c r="D28" s="359" t="s">
        <v>109</v>
      </c>
      <c r="E28" s="361"/>
      <c r="F28" s="404"/>
      <c r="G28" s="405"/>
      <c r="H28" s="406"/>
      <c r="I28" s="124" t="s">
        <v>110</v>
      </c>
      <c r="J28" s="125">
        <v>60</v>
      </c>
      <c r="K28" s="120"/>
    </row>
    <row r="29" spans="1:11" ht="19.899999999999999" customHeight="1" x14ac:dyDescent="0.2">
      <c r="A29" s="98" t="s">
        <v>111</v>
      </c>
      <c r="B29" s="359" t="s">
        <v>112</v>
      </c>
      <c r="C29" s="360"/>
      <c r="D29" s="359" t="s">
        <v>113</v>
      </c>
      <c r="E29" s="361"/>
      <c r="F29" s="404"/>
      <c r="G29" s="405"/>
      <c r="H29" s="406"/>
      <c r="I29" s="124" t="s">
        <v>114</v>
      </c>
      <c r="J29" s="125">
        <v>61</v>
      </c>
      <c r="K29" s="115"/>
    </row>
    <row r="30" spans="1:11" ht="19.899999999999999" customHeight="1" x14ac:dyDescent="0.2">
      <c r="A30" s="98" t="s">
        <v>115</v>
      </c>
      <c r="B30" s="359" t="s">
        <v>116</v>
      </c>
      <c r="C30" s="360"/>
      <c r="D30" s="359" t="s">
        <v>117</v>
      </c>
      <c r="E30" s="361"/>
      <c r="F30" s="404"/>
      <c r="G30" s="405"/>
      <c r="H30" s="406"/>
      <c r="I30" s="126"/>
      <c r="J30" s="125">
        <v>62</v>
      </c>
      <c r="K30" s="115"/>
    </row>
    <row r="31" spans="1:11" ht="19.899999999999999" customHeight="1" thickBot="1" x14ac:dyDescent="0.25">
      <c r="A31" s="99" t="s">
        <v>118</v>
      </c>
      <c r="B31" s="362" t="s">
        <v>119</v>
      </c>
      <c r="C31" s="363"/>
      <c r="D31" s="348" t="s">
        <v>120</v>
      </c>
      <c r="E31" s="349"/>
      <c r="F31" s="407"/>
      <c r="G31" s="408"/>
      <c r="H31" s="409"/>
      <c r="I31" s="35"/>
      <c r="J31" s="36">
        <v>63</v>
      </c>
      <c r="K31" s="30"/>
    </row>
    <row r="32" spans="1:11" ht="13.5" thickBot="1" x14ac:dyDescent="0.25">
      <c r="A32" s="374" t="s">
        <v>121</v>
      </c>
      <c r="B32" s="375"/>
      <c r="C32" s="375"/>
      <c r="D32" s="375"/>
      <c r="E32" s="375"/>
      <c r="F32" s="375"/>
      <c r="G32" s="375"/>
      <c r="H32" s="376"/>
      <c r="I32" s="377"/>
      <c r="J32" s="377"/>
      <c r="K32" s="14"/>
    </row>
    <row r="33" spans="1:11" x14ac:dyDescent="0.2">
      <c r="A33" s="445"/>
      <c r="B33" s="446"/>
      <c r="C33" s="446"/>
      <c r="D33" s="446"/>
      <c r="E33" s="446"/>
      <c r="F33" s="446"/>
      <c r="G33" s="446"/>
      <c r="H33" s="447"/>
      <c r="I33" s="37" t="s">
        <v>122</v>
      </c>
      <c r="J33" s="38"/>
      <c r="K33" s="16"/>
    </row>
    <row r="34" spans="1:11" x14ac:dyDescent="0.2">
      <c r="A34" s="445"/>
      <c r="B34" s="446"/>
      <c r="C34" s="446"/>
      <c r="D34" s="446"/>
      <c r="E34" s="446"/>
      <c r="F34" s="446"/>
      <c r="G34" s="446"/>
      <c r="H34" s="447"/>
      <c r="I34" s="410"/>
      <c r="J34" s="313"/>
      <c r="K34" s="411"/>
    </row>
    <row r="35" spans="1:11" ht="12" customHeight="1" x14ac:dyDescent="0.2">
      <c r="A35" s="445"/>
      <c r="B35" s="446"/>
      <c r="C35" s="446"/>
      <c r="D35" s="446"/>
      <c r="E35" s="446"/>
      <c r="F35" s="446"/>
      <c r="G35" s="446"/>
      <c r="H35" s="447"/>
      <c r="I35" s="410"/>
      <c r="J35" s="313"/>
      <c r="K35" s="411"/>
    </row>
    <row r="36" spans="1:11" ht="12.75" hidden="1" customHeight="1" x14ac:dyDescent="0.2">
      <c r="A36" s="448"/>
      <c r="B36" s="449"/>
      <c r="C36" s="449"/>
      <c r="D36" s="449"/>
      <c r="E36" s="449"/>
      <c r="F36" s="449"/>
      <c r="G36" s="449"/>
      <c r="H36" s="450"/>
      <c r="I36" s="410"/>
      <c r="J36" s="313"/>
      <c r="K36" s="411"/>
    </row>
    <row r="37" spans="1:11" ht="23.25" customHeight="1" thickBot="1" x14ac:dyDescent="0.25">
      <c r="A37" s="26" t="s">
        <v>123</v>
      </c>
      <c r="B37" s="370" t="e">
        <f>#REF!</f>
        <v>#REF!</v>
      </c>
      <c r="C37" s="371"/>
      <c r="D37" s="27" t="s">
        <v>124</v>
      </c>
      <c r="E37" s="27"/>
      <c r="F37" s="28"/>
      <c r="G37" s="372" t="e">
        <f>B37</f>
        <v>#REF!</v>
      </c>
      <c r="H37" s="373"/>
      <c r="I37" s="412"/>
      <c r="J37" s="314"/>
      <c r="K37" s="413"/>
    </row>
    <row r="38" spans="1:11" ht="9.75" customHeight="1" x14ac:dyDescent="0.2">
      <c r="A38" s="39" t="s">
        <v>125</v>
      </c>
    </row>
    <row r="39" spans="1:11" ht="9.75" customHeight="1" x14ac:dyDescent="0.2">
      <c r="A39" s="39" t="s">
        <v>126</v>
      </c>
    </row>
    <row r="40" spans="1:11" ht="9.75" customHeight="1" x14ac:dyDescent="0.2">
      <c r="A40" s="39" t="s">
        <v>127</v>
      </c>
    </row>
  </sheetData>
  <mergeCells count="74">
    <mergeCell ref="H6:H7"/>
    <mergeCell ref="G1:J1"/>
    <mergeCell ref="K1:K2"/>
    <mergeCell ref="J3:J4"/>
    <mergeCell ref="K3:K4"/>
    <mergeCell ref="G2:J2"/>
    <mergeCell ref="I3:I4"/>
    <mergeCell ref="I6:I7"/>
    <mergeCell ref="J6:K7"/>
    <mergeCell ref="G6:G7"/>
    <mergeCell ref="C6:C7"/>
    <mergeCell ref="D6:D7"/>
    <mergeCell ref="E6:E7"/>
    <mergeCell ref="F6:F7"/>
    <mergeCell ref="C19:D19"/>
    <mergeCell ref="A15:B15"/>
    <mergeCell ref="I16:J18"/>
    <mergeCell ref="C17:D17"/>
    <mergeCell ref="E17:F17"/>
    <mergeCell ref="J8:K8"/>
    <mergeCell ref="A13:B14"/>
    <mergeCell ref="C13:D14"/>
    <mergeCell ref="E13:F14"/>
    <mergeCell ref="G13:G14"/>
    <mergeCell ref="H13:H14"/>
    <mergeCell ref="I13:J15"/>
    <mergeCell ref="C15:D15"/>
    <mergeCell ref="E15:F15"/>
    <mergeCell ref="A21:B21"/>
    <mergeCell ref="C21:D21"/>
    <mergeCell ref="E21:F21"/>
    <mergeCell ref="E16:F16"/>
    <mergeCell ref="A20:B20"/>
    <mergeCell ref="C20:D20"/>
    <mergeCell ref="E20:F20"/>
    <mergeCell ref="E19:F19"/>
    <mergeCell ref="C18:D18"/>
    <mergeCell ref="E18:F18"/>
    <mergeCell ref="A17:B17"/>
    <mergeCell ref="A18:B18"/>
    <mergeCell ref="A19:B19"/>
    <mergeCell ref="A16:B16"/>
    <mergeCell ref="C16:D16"/>
    <mergeCell ref="A22:B22"/>
    <mergeCell ref="C22:D22"/>
    <mergeCell ref="E22:F22"/>
    <mergeCell ref="A26:E26"/>
    <mergeCell ref="F26:H26"/>
    <mergeCell ref="E24:F24"/>
    <mergeCell ref="A23:B23"/>
    <mergeCell ref="C23:D23"/>
    <mergeCell ref="E23:F23"/>
    <mergeCell ref="I34:K37"/>
    <mergeCell ref="B37:C37"/>
    <mergeCell ref="G37:H37"/>
    <mergeCell ref="F27:H31"/>
    <mergeCell ref="A32:H32"/>
    <mergeCell ref="A33:H36"/>
    <mergeCell ref="D31:E31"/>
    <mergeCell ref="B29:C29"/>
    <mergeCell ref="D29:E29"/>
    <mergeCell ref="B30:C30"/>
    <mergeCell ref="D30:E30"/>
    <mergeCell ref="I32:J32"/>
    <mergeCell ref="A27:E27"/>
    <mergeCell ref="B28:C28"/>
    <mergeCell ref="D28:E28"/>
    <mergeCell ref="B31:C31"/>
    <mergeCell ref="I24:K24"/>
    <mergeCell ref="A25:B25"/>
    <mergeCell ref="C25:D25"/>
    <mergeCell ref="E25:F25"/>
    <mergeCell ref="A24:B24"/>
    <mergeCell ref="C24:D24"/>
  </mergeCells>
  <phoneticPr fontId="7" type="noConversion"/>
  <pageMargins left="0" right="0" top="0.78740157480314965" bottom="0" header="0.51181102362204722" footer="0.5118110236220472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60"/>
  </sheetPr>
  <dimension ref="A1:P24"/>
  <sheetViews>
    <sheetView zoomScale="68" workbookViewId="0">
      <selection sqref="A1:I1"/>
    </sheetView>
  </sheetViews>
  <sheetFormatPr defaultColWidth="8.7109375" defaultRowHeight="12.75" x14ac:dyDescent="0.2"/>
  <cols>
    <col min="1" max="1" width="5.140625" style="59" customWidth="1"/>
    <col min="2" max="2" width="21.42578125" style="59" bestFit="1" customWidth="1"/>
    <col min="3" max="3" width="20" style="59" customWidth="1"/>
    <col min="4" max="4" width="15.7109375" style="59" customWidth="1"/>
    <col min="5" max="5" width="11" style="59" customWidth="1"/>
    <col min="6" max="6" width="10.85546875" style="59" customWidth="1"/>
    <col min="7" max="7" width="11" style="59" customWidth="1"/>
    <col min="8" max="8" width="10.85546875" style="59" customWidth="1"/>
    <col min="9" max="9" width="15.5703125" style="59" customWidth="1"/>
    <col min="10" max="10" width="26.28515625" style="59" customWidth="1"/>
    <col min="11" max="11" width="12.140625" style="59" customWidth="1"/>
    <col min="12" max="12" width="16.42578125" style="59" customWidth="1"/>
    <col min="13" max="13" width="15.140625" style="59" customWidth="1"/>
    <col min="14" max="14" width="10.5703125" style="59" customWidth="1"/>
    <col min="15" max="15" width="10" style="59" customWidth="1"/>
    <col min="16" max="16" width="14.42578125" style="59" customWidth="1"/>
    <col min="17" max="16384" width="8.7109375" style="59"/>
  </cols>
  <sheetData>
    <row r="1" spans="1:16" ht="30" customHeight="1" thickBot="1" x14ac:dyDescent="0.25">
      <c r="A1" s="437" t="s">
        <v>139</v>
      </c>
      <c r="B1" s="438"/>
      <c r="C1" s="67" t="e">
        <f>#REF!</f>
        <v>#REF!</v>
      </c>
      <c r="D1" s="439" t="s">
        <v>183</v>
      </c>
      <c r="E1" s="440"/>
      <c r="F1" s="441" t="s">
        <v>141</v>
      </c>
      <c r="G1" s="442"/>
      <c r="H1" s="442"/>
      <c r="I1" s="443" t="s">
        <v>142</v>
      </c>
      <c r="J1" s="444"/>
      <c r="K1" s="56" t="s">
        <v>143</v>
      </c>
      <c r="L1" s="435"/>
      <c r="M1" s="435"/>
      <c r="N1" s="436"/>
      <c r="O1" s="57" t="s">
        <v>144</v>
      </c>
      <c r="P1" s="58" t="s">
        <v>131</v>
      </c>
    </row>
    <row r="2" spans="1:16" x14ac:dyDescent="0.2">
      <c r="A2" s="427" t="s">
        <v>145</v>
      </c>
      <c r="B2" s="428"/>
      <c r="C2" s="428"/>
      <c r="D2" s="428"/>
      <c r="E2" s="428"/>
      <c r="F2" s="428"/>
      <c r="G2" s="428"/>
      <c r="H2" s="428"/>
      <c r="I2" s="429"/>
      <c r="J2" s="430" t="s">
        <v>146</v>
      </c>
      <c r="K2" s="431"/>
      <c r="L2" s="431"/>
      <c r="M2" s="431"/>
      <c r="N2" s="431"/>
      <c r="O2" s="431"/>
      <c r="P2" s="432"/>
    </row>
    <row r="3" spans="1:16" s="63" customFormat="1" ht="32.25" thickBot="1" x14ac:dyDescent="0.25">
      <c r="A3" s="60" t="s">
        <v>147</v>
      </c>
      <c r="B3" s="433" t="s">
        <v>148</v>
      </c>
      <c r="C3" s="434"/>
      <c r="D3" s="61" t="s">
        <v>149</v>
      </c>
      <c r="E3" s="61" t="s">
        <v>150</v>
      </c>
      <c r="F3" s="61" t="s">
        <v>151</v>
      </c>
      <c r="G3" s="61" t="s">
        <v>152</v>
      </c>
      <c r="H3" s="61" t="s">
        <v>153</v>
      </c>
      <c r="I3" s="62" t="s">
        <v>154</v>
      </c>
      <c r="J3" s="83" t="s">
        <v>155</v>
      </c>
      <c r="K3" s="61" t="s">
        <v>156</v>
      </c>
      <c r="L3" s="61" t="s">
        <v>157</v>
      </c>
      <c r="M3" s="61" t="s">
        <v>158</v>
      </c>
      <c r="N3" s="61" t="s">
        <v>159</v>
      </c>
      <c r="O3" s="61" t="s">
        <v>160</v>
      </c>
      <c r="P3" s="84" t="s">
        <v>161</v>
      </c>
    </row>
    <row r="4" spans="1:16" s="64" customFormat="1" ht="47.25" customHeight="1" x14ac:dyDescent="0.2">
      <c r="A4" s="414">
        <v>1</v>
      </c>
      <c r="B4" s="423" t="s">
        <v>184</v>
      </c>
      <c r="C4" s="424"/>
      <c r="D4" s="102"/>
      <c r="E4" s="79"/>
      <c r="F4" s="79" t="s">
        <v>163</v>
      </c>
      <c r="G4" s="79"/>
      <c r="H4" s="81" t="s">
        <v>164</v>
      </c>
      <c r="I4" s="80" t="s">
        <v>185</v>
      </c>
      <c r="J4" s="96" t="s">
        <v>166</v>
      </c>
      <c r="K4" s="85"/>
      <c r="L4" s="85"/>
      <c r="M4" s="85"/>
      <c r="N4" s="86" t="s">
        <v>167</v>
      </c>
      <c r="O4" s="87"/>
      <c r="P4" s="418"/>
    </row>
    <row r="5" spans="1:16" s="66" customFormat="1" ht="48" customHeight="1" thickBot="1" x14ac:dyDescent="0.25">
      <c r="A5" s="415"/>
      <c r="B5" s="65" t="s">
        <v>168</v>
      </c>
      <c r="C5" s="78" t="s">
        <v>186</v>
      </c>
      <c r="D5" s="69" t="s">
        <v>170</v>
      </c>
      <c r="E5" s="420" t="s">
        <v>187</v>
      </c>
      <c r="F5" s="425"/>
      <c r="G5" s="425"/>
      <c r="H5" s="425"/>
      <c r="I5" s="426"/>
      <c r="J5" s="97" t="s">
        <v>172</v>
      </c>
      <c r="K5" s="88"/>
      <c r="L5" s="89"/>
      <c r="M5" s="89"/>
      <c r="N5" s="90" t="s">
        <v>173</v>
      </c>
      <c r="O5" s="91"/>
      <c r="P5" s="419"/>
    </row>
    <row r="6" spans="1:16" s="64" customFormat="1" ht="45" customHeight="1" x14ac:dyDescent="0.2">
      <c r="A6" s="414">
        <v>2</v>
      </c>
      <c r="B6" s="423" t="s">
        <v>174</v>
      </c>
      <c r="C6" s="424"/>
      <c r="D6" s="77"/>
      <c r="E6" s="79"/>
      <c r="F6" s="79" t="s">
        <v>163</v>
      </c>
      <c r="G6" s="79"/>
      <c r="H6" s="81" t="s">
        <v>164</v>
      </c>
      <c r="I6" s="80" t="s">
        <v>165</v>
      </c>
      <c r="J6" s="96" t="s">
        <v>166</v>
      </c>
      <c r="K6" s="85"/>
      <c r="L6" s="85"/>
      <c r="M6" s="92"/>
      <c r="N6" s="93" t="s">
        <v>167</v>
      </c>
      <c r="O6" s="94"/>
      <c r="P6" s="418"/>
    </row>
    <row r="7" spans="1:16" s="66" customFormat="1" ht="48" customHeight="1" thickBot="1" x14ac:dyDescent="0.25">
      <c r="A7" s="415"/>
      <c r="B7" s="65" t="s">
        <v>168</v>
      </c>
      <c r="C7" s="78" t="s">
        <v>188</v>
      </c>
      <c r="D7" s="69" t="s">
        <v>170</v>
      </c>
      <c r="E7" s="420" t="s">
        <v>189</v>
      </c>
      <c r="F7" s="425"/>
      <c r="G7" s="425"/>
      <c r="H7" s="425"/>
      <c r="I7" s="426"/>
      <c r="J7" s="97" t="s">
        <v>172</v>
      </c>
      <c r="K7" s="88"/>
      <c r="L7" s="89"/>
      <c r="M7" s="91"/>
      <c r="N7" s="90" t="s">
        <v>173</v>
      </c>
      <c r="O7" s="91"/>
      <c r="P7" s="419"/>
    </row>
    <row r="8" spans="1:16" s="64" customFormat="1" ht="45" customHeight="1" x14ac:dyDescent="0.2">
      <c r="A8" s="414">
        <v>3</v>
      </c>
      <c r="B8" s="416"/>
      <c r="C8" s="417"/>
      <c r="D8" s="76"/>
      <c r="E8" s="79"/>
      <c r="F8" s="79"/>
      <c r="G8" s="79"/>
      <c r="H8" s="79"/>
      <c r="I8" s="80"/>
      <c r="J8" s="96" t="s">
        <v>166</v>
      </c>
      <c r="K8" s="85"/>
      <c r="L8" s="85"/>
      <c r="M8" s="85"/>
      <c r="N8" s="86" t="s">
        <v>167</v>
      </c>
      <c r="O8" s="87"/>
      <c r="P8" s="418"/>
    </row>
    <row r="9" spans="1:16" s="66" customFormat="1" ht="51.75" customHeight="1" thickBot="1" x14ac:dyDescent="0.25">
      <c r="A9" s="415"/>
      <c r="B9" s="65" t="s">
        <v>168</v>
      </c>
      <c r="C9" s="78"/>
      <c r="D9" s="69" t="s">
        <v>170</v>
      </c>
      <c r="E9" s="420"/>
      <c r="F9" s="421"/>
      <c r="G9" s="421"/>
      <c r="H9" s="421"/>
      <c r="I9" s="422"/>
      <c r="J9" s="97" t="s">
        <v>172</v>
      </c>
      <c r="K9" s="88"/>
      <c r="L9" s="89"/>
      <c r="M9" s="89"/>
      <c r="N9" s="90" t="s">
        <v>173</v>
      </c>
      <c r="O9" s="91"/>
      <c r="P9" s="419"/>
    </row>
    <row r="10" spans="1:16" s="64" customFormat="1" ht="45" customHeight="1" x14ac:dyDescent="0.2">
      <c r="A10" s="414">
        <v>4</v>
      </c>
      <c r="B10" s="416"/>
      <c r="C10" s="417"/>
      <c r="D10" s="76"/>
      <c r="E10" s="79"/>
      <c r="F10" s="79"/>
      <c r="G10" s="79"/>
      <c r="H10" s="79"/>
      <c r="I10" s="80"/>
      <c r="J10" s="96" t="s">
        <v>166</v>
      </c>
      <c r="K10" s="85"/>
      <c r="L10" s="85"/>
      <c r="M10" s="95"/>
      <c r="N10" s="86" t="s">
        <v>167</v>
      </c>
      <c r="O10" s="87"/>
      <c r="P10" s="418"/>
    </row>
    <row r="11" spans="1:16" s="66" customFormat="1" ht="55.15" customHeight="1" thickBot="1" x14ac:dyDescent="0.25">
      <c r="A11" s="415"/>
      <c r="B11" s="65" t="s">
        <v>168</v>
      </c>
      <c r="C11" s="78"/>
      <c r="D11" s="69" t="s">
        <v>170</v>
      </c>
      <c r="E11" s="420"/>
      <c r="F11" s="421"/>
      <c r="G11" s="421"/>
      <c r="H11" s="421"/>
      <c r="I11" s="422"/>
      <c r="J11" s="97" t="s">
        <v>172</v>
      </c>
      <c r="K11" s="88"/>
      <c r="L11" s="89"/>
      <c r="M11" s="89"/>
      <c r="N11" s="90" t="s">
        <v>173</v>
      </c>
      <c r="O11" s="91"/>
      <c r="P11" s="419"/>
    </row>
    <row r="12" spans="1:16" s="64" customFormat="1" ht="45" customHeight="1" x14ac:dyDescent="0.2">
      <c r="A12" s="414">
        <v>5</v>
      </c>
      <c r="B12" s="416"/>
      <c r="C12" s="417"/>
      <c r="D12" s="76"/>
      <c r="E12" s="79"/>
      <c r="F12" s="79"/>
      <c r="G12" s="79"/>
      <c r="H12" s="79"/>
      <c r="I12" s="80"/>
      <c r="J12" s="96" t="s">
        <v>166</v>
      </c>
      <c r="K12" s="85"/>
      <c r="L12" s="85"/>
      <c r="M12" s="92"/>
      <c r="N12" s="86" t="s">
        <v>167</v>
      </c>
      <c r="O12" s="94"/>
      <c r="P12" s="418"/>
    </row>
    <row r="13" spans="1:16" s="66" customFormat="1" ht="55.15" customHeight="1" thickBot="1" x14ac:dyDescent="0.25">
      <c r="A13" s="415"/>
      <c r="B13" s="65" t="s">
        <v>168</v>
      </c>
      <c r="C13" s="78"/>
      <c r="D13" s="69" t="s">
        <v>170</v>
      </c>
      <c r="E13" s="420"/>
      <c r="F13" s="421"/>
      <c r="G13" s="421"/>
      <c r="H13" s="421"/>
      <c r="I13" s="422"/>
      <c r="J13" s="97" t="s">
        <v>172</v>
      </c>
      <c r="K13" s="88"/>
      <c r="L13" s="89"/>
      <c r="M13" s="89"/>
      <c r="N13" s="90" t="s">
        <v>173</v>
      </c>
      <c r="O13" s="91"/>
      <c r="P13" s="419"/>
    </row>
    <row r="14" spans="1:16" s="64" customFormat="1" ht="45" customHeight="1" x14ac:dyDescent="0.2">
      <c r="A14" s="414">
        <v>6</v>
      </c>
      <c r="B14" s="416"/>
      <c r="C14" s="417"/>
      <c r="D14" s="76"/>
      <c r="E14" s="79"/>
      <c r="F14" s="79"/>
      <c r="G14" s="79"/>
      <c r="H14" s="79"/>
      <c r="I14" s="80"/>
      <c r="J14" s="96" t="s">
        <v>166</v>
      </c>
      <c r="K14" s="85"/>
      <c r="L14" s="85"/>
      <c r="M14" s="85"/>
      <c r="N14" s="93" t="s">
        <v>167</v>
      </c>
      <c r="O14" s="94"/>
      <c r="P14" s="418"/>
    </row>
    <row r="15" spans="1:16" s="66" customFormat="1" ht="55.15" customHeight="1" thickBot="1" x14ac:dyDescent="0.25">
      <c r="A15" s="415"/>
      <c r="B15" s="65" t="s">
        <v>168</v>
      </c>
      <c r="C15" s="78"/>
      <c r="D15" s="69" t="s">
        <v>170</v>
      </c>
      <c r="E15" s="420"/>
      <c r="F15" s="421"/>
      <c r="G15" s="421"/>
      <c r="H15" s="421"/>
      <c r="I15" s="422"/>
      <c r="J15" s="97" t="s">
        <v>172</v>
      </c>
      <c r="K15" s="88"/>
      <c r="L15" s="89"/>
      <c r="M15" s="89"/>
      <c r="N15" s="90" t="s">
        <v>173</v>
      </c>
      <c r="O15" s="91"/>
      <c r="P15" s="419"/>
    </row>
    <row r="16" spans="1:16" s="64" customFormat="1" ht="45" customHeight="1" x14ac:dyDescent="0.2">
      <c r="A16" s="414">
        <v>7</v>
      </c>
      <c r="B16" s="416"/>
      <c r="C16" s="417"/>
      <c r="D16" s="76"/>
      <c r="E16" s="79"/>
      <c r="F16" s="79"/>
      <c r="G16" s="79"/>
      <c r="H16" s="79"/>
      <c r="I16" s="80"/>
      <c r="J16" s="96" t="s">
        <v>166</v>
      </c>
      <c r="K16" s="85"/>
      <c r="L16" s="85"/>
      <c r="M16" s="85"/>
      <c r="N16" s="86" t="s">
        <v>167</v>
      </c>
      <c r="O16" s="94"/>
      <c r="P16" s="418"/>
    </row>
    <row r="17" spans="1:16" s="66" customFormat="1" ht="55.15" customHeight="1" thickBot="1" x14ac:dyDescent="0.25">
      <c r="A17" s="415"/>
      <c r="B17" s="65" t="s">
        <v>168</v>
      </c>
      <c r="C17" s="78"/>
      <c r="D17" s="69" t="s">
        <v>170</v>
      </c>
      <c r="E17" s="420"/>
      <c r="F17" s="421"/>
      <c r="G17" s="421"/>
      <c r="H17" s="421"/>
      <c r="I17" s="422"/>
      <c r="J17" s="97" t="s">
        <v>172</v>
      </c>
      <c r="K17" s="88"/>
      <c r="L17" s="89"/>
      <c r="M17" s="89"/>
      <c r="N17" s="90" t="s">
        <v>173</v>
      </c>
      <c r="O17" s="91"/>
      <c r="P17" s="419"/>
    </row>
    <row r="18" spans="1:16" s="64" customFormat="1" ht="45" customHeight="1" x14ac:dyDescent="0.2"/>
    <row r="19" spans="1:16" s="75" customFormat="1" ht="54.75" customHeight="1" x14ac:dyDescent="0.2"/>
    <row r="20" spans="1:16" s="64" customFormat="1" ht="45" customHeight="1" x14ac:dyDescent="0.2"/>
    <row r="21" spans="1:16" s="75" customFormat="1" ht="54.75" customHeight="1" x14ac:dyDescent="0.2"/>
    <row r="22" spans="1:16" s="64" customFormat="1" ht="45" customHeight="1" x14ac:dyDescent="0.2"/>
    <row r="23" spans="1:16" s="75" customFormat="1" ht="22.5" customHeight="1" x14ac:dyDescent="0.2"/>
    <row r="24" spans="1:16" ht="13.5" customHeight="1" x14ac:dyDescent="0.2"/>
  </sheetData>
  <mergeCells count="36">
    <mergeCell ref="A10:A11"/>
    <mergeCell ref="B10:C10"/>
    <mergeCell ref="P12:P13"/>
    <mergeCell ref="E13:I13"/>
    <mergeCell ref="A16:A17"/>
    <mergeCell ref="B16:C16"/>
    <mergeCell ref="P16:P17"/>
    <mergeCell ref="E17:I17"/>
    <mergeCell ref="P14:P15"/>
    <mergeCell ref="E15:I15"/>
    <mergeCell ref="A12:A13"/>
    <mergeCell ref="B12:C12"/>
    <mergeCell ref="A14:A15"/>
    <mergeCell ref="B14:C14"/>
    <mergeCell ref="P10:P11"/>
    <mergeCell ref="E11:I11"/>
    <mergeCell ref="A4:A5"/>
    <mergeCell ref="B4:C4"/>
    <mergeCell ref="P8:P9"/>
    <mergeCell ref="E9:I9"/>
    <mergeCell ref="A6:A7"/>
    <mergeCell ref="B6:C6"/>
    <mergeCell ref="A8:A9"/>
    <mergeCell ref="B8:C8"/>
    <mergeCell ref="P4:P5"/>
    <mergeCell ref="E5:I5"/>
    <mergeCell ref="P6:P7"/>
    <mergeCell ref="E7:I7"/>
    <mergeCell ref="L1:N1"/>
    <mergeCell ref="A2:I2"/>
    <mergeCell ref="J2:P2"/>
    <mergeCell ref="B3:C3"/>
    <mergeCell ref="A1:B1"/>
    <mergeCell ref="D1:E1"/>
    <mergeCell ref="F1:H1"/>
    <mergeCell ref="I1:J1"/>
  </mergeCells>
  <phoneticPr fontId="7" type="noConversion"/>
  <pageMargins left="0.78740157480314965" right="0.35" top="0.8" bottom="1.03" header="0.43" footer="0.5699999999999999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</vt:i4>
      </vt:variant>
    </vt:vector>
  </HeadingPairs>
  <TitlesOfParts>
    <vt:vector size="9" baseType="lpstr">
      <vt:lpstr>Průvodka odpadu I</vt:lpstr>
      <vt:lpstr>Manuál</vt:lpstr>
      <vt:lpstr>ZPV UOJ 23-39 ranní</vt:lpstr>
      <vt:lpstr>ZPV UOJ 23-39 odpolední</vt:lpstr>
      <vt:lpstr>ZPV 4E5 8047 ranní</vt:lpstr>
      <vt:lpstr>ZL 4E5 8047 ranní</vt:lpstr>
      <vt:lpstr>ZPV 4E5 8047 odpolední</vt:lpstr>
      <vt:lpstr>ZL 4E5 8047 odpolední</vt:lpstr>
      <vt:lpstr>'ZL 4E5 8047 ranní'!Názvy_tisku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Novák</dc:creator>
  <cp:lastModifiedBy>Pavel</cp:lastModifiedBy>
  <cp:lastPrinted>2016-06-28T08:05:22Z</cp:lastPrinted>
  <dcterms:created xsi:type="dcterms:W3CDTF">2010-02-03T10:35:19Z</dcterms:created>
  <dcterms:modified xsi:type="dcterms:W3CDTF">2021-05-28T06:40:32Z</dcterms:modified>
</cp:coreProperties>
</file>